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25" i="1"/>
  <c r="AI27"/>
  <c r="AI28"/>
  <c r="AI31"/>
  <c r="AI36"/>
  <c r="AB25"/>
  <c r="AC25" s="1"/>
  <c r="AJ25" s="1"/>
  <c r="AB27"/>
  <c r="AC27" s="1"/>
  <c r="AB28"/>
  <c r="AC28" s="1"/>
  <c r="AB31"/>
  <c r="AC31" s="1"/>
  <c r="AJ31" s="1"/>
  <c r="AB36"/>
  <c r="AC36" s="1"/>
  <c r="AJ36" s="1"/>
  <c r="AH30"/>
  <c r="AI30" s="1"/>
  <c r="AH26"/>
  <c r="AI26" s="1"/>
  <c r="AH14"/>
  <c r="AI14" s="1"/>
  <c r="AH29"/>
  <c r="AI29" s="1"/>
  <c r="AH18"/>
  <c r="AI18" s="1"/>
  <c r="AH23"/>
  <c r="AI23" s="1"/>
  <c r="AH33"/>
  <c r="AI33" s="1"/>
  <c r="AH15"/>
  <c r="AI15" s="1"/>
  <c r="AH7"/>
  <c r="AI7" s="1"/>
  <c r="AH20"/>
  <c r="AI20" s="1"/>
  <c r="AH11"/>
  <c r="AI11" s="1"/>
  <c r="AH8"/>
  <c r="AI8" s="1"/>
  <c r="AH13"/>
  <c r="AI13" s="1"/>
  <c r="AH21"/>
  <c r="AI21" s="1"/>
  <c r="AH16"/>
  <c r="AI16" s="1"/>
  <c r="AH17"/>
  <c r="AI17" s="1"/>
  <c r="AH10"/>
  <c r="AI10" s="1"/>
  <c r="AH9"/>
  <c r="AI9" s="1"/>
  <c r="AH5"/>
  <c r="AI5" s="1"/>
  <c r="AH24"/>
  <c r="AI24" s="1"/>
  <c r="AH19"/>
  <c r="AI19" s="1"/>
  <c r="AH35"/>
  <c r="AI35" s="1"/>
  <c r="AH22"/>
  <c r="AI22" s="1"/>
  <c r="AH12"/>
  <c r="AI12" s="1"/>
  <c r="AH32"/>
  <c r="AI32" s="1"/>
  <c r="AH6"/>
  <c r="AI6" s="1"/>
  <c r="AH34"/>
  <c r="AI34" s="1"/>
  <c r="AH37"/>
  <c r="AI37" s="1"/>
  <c r="AB34"/>
  <c r="AC34" s="1"/>
  <c r="AB6"/>
  <c r="AC6" s="1"/>
  <c r="AB32"/>
  <c r="AC32" s="1"/>
  <c r="AB12"/>
  <c r="AC12" s="1"/>
  <c r="AB22"/>
  <c r="AC22" s="1"/>
  <c r="AB35"/>
  <c r="AC35" s="1"/>
  <c r="AB19"/>
  <c r="AC19" s="1"/>
  <c r="AB24"/>
  <c r="AC24" s="1"/>
  <c r="AB5"/>
  <c r="AC5" s="1"/>
  <c r="AB9"/>
  <c r="AC9" s="1"/>
  <c r="AB10"/>
  <c r="AC10" s="1"/>
  <c r="AB17"/>
  <c r="AC17" s="1"/>
  <c r="AB16"/>
  <c r="AC16" s="1"/>
  <c r="AB21"/>
  <c r="AC21" s="1"/>
  <c r="AB13"/>
  <c r="AC13" s="1"/>
  <c r="AB8"/>
  <c r="AC8" s="1"/>
  <c r="AB11"/>
  <c r="AC11" s="1"/>
  <c r="AB20"/>
  <c r="AC20" s="1"/>
  <c r="AB7"/>
  <c r="AC7" s="1"/>
  <c r="AB15"/>
  <c r="AC15" s="1"/>
  <c r="AB33"/>
  <c r="AC33" s="1"/>
  <c r="AB23"/>
  <c r="AC23" s="1"/>
  <c r="AB18"/>
  <c r="AC18" s="1"/>
  <c r="AB29"/>
  <c r="AC29" s="1"/>
  <c r="AB14"/>
  <c r="AC14" s="1"/>
  <c r="AB26"/>
  <c r="AC26" s="1"/>
  <c r="AB30"/>
  <c r="AC30" s="1"/>
  <c r="AB37"/>
  <c r="AC37" s="1"/>
  <c r="V34"/>
  <c r="W34" s="1"/>
  <c r="V6"/>
  <c r="W6" s="1"/>
  <c r="V32"/>
  <c r="W32" s="1"/>
  <c r="V12"/>
  <c r="W12" s="1"/>
  <c r="V22"/>
  <c r="W22" s="1"/>
  <c r="V35"/>
  <c r="W35" s="1"/>
  <c r="V19"/>
  <c r="W19" s="1"/>
  <c r="V24"/>
  <c r="W24" s="1"/>
  <c r="V5"/>
  <c r="W5" s="1"/>
  <c r="V9"/>
  <c r="W9" s="1"/>
  <c r="V10"/>
  <c r="W10" s="1"/>
  <c r="V17"/>
  <c r="W17" s="1"/>
  <c r="V16"/>
  <c r="W16" s="1"/>
  <c r="V21"/>
  <c r="W21" s="1"/>
  <c r="V13"/>
  <c r="W13" s="1"/>
  <c r="V8"/>
  <c r="W8" s="1"/>
  <c r="V11"/>
  <c r="W11" s="1"/>
  <c r="V20"/>
  <c r="W20" s="1"/>
  <c r="V7"/>
  <c r="W7" s="1"/>
  <c r="V15"/>
  <c r="W15" s="1"/>
  <c r="V33"/>
  <c r="W33" s="1"/>
  <c r="V23"/>
  <c r="W23" s="1"/>
  <c r="V18"/>
  <c r="W18" s="1"/>
  <c r="V29"/>
  <c r="W29" s="1"/>
  <c r="V14"/>
  <c r="W14" s="1"/>
  <c r="V26"/>
  <c r="W26" s="1"/>
  <c r="V30"/>
  <c r="W30" s="1"/>
  <c r="V37"/>
  <c r="W37" s="1"/>
  <c r="P34"/>
  <c r="Q34" s="1"/>
  <c r="P6"/>
  <c r="Q6" s="1"/>
  <c r="P32"/>
  <c r="Q32" s="1"/>
  <c r="P12"/>
  <c r="Q12" s="1"/>
  <c r="P22"/>
  <c r="Q22" s="1"/>
  <c r="P35"/>
  <c r="Q35" s="1"/>
  <c r="P19"/>
  <c r="Q19" s="1"/>
  <c r="P24"/>
  <c r="Q24" s="1"/>
  <c r="P5"/>
  <c r="Q5" s="1"/>
  <c r="P9"/>
  <c r="Q9" s="1"/>
  <c r="P10"/>
  <c r="Q10" s="1"/>
  <c r="P17"/>
  <c r="Q17" s="1"/>
  <c r="P16"/>
  <c r="Q16" s="1"/>
  <c r="P21"/>
  <c r="Q21" s="1"/>
  <c r="P13"/>
  <c r="Q13" s="1"/>
  <c r="P8"/>
  <c r="Q8" s="1"/>
  <c r="P11"/>
  <c r="Q11" s="1"/>
  <c r="P20"/>
  <c r="Q20" s="1"/>
  <c r="P7"/>
  <c r="Q7" s="1"/>
  <c r="P15"/>
  <c r="Q15" s="1"/>
  <c r="P33"/>
  <c r="Q33" s="1"/>
  <c r="P23"/>
  <c r="Q23" s="1"/>
  <c r="P18"/>
  <c r="Q18" s="1"/>
  <c r="P29"/>
  <c r="Q29" s="1"/>
  <c r="P14"/>
  <c r="Q14" s="1"/>
  <c r="P26"/>
  <c r="Q26" s="1"/>
  <c r="P30"/>
  <c r="Q30" s="1"/>
  <c r="P37"/>
  <c r="Q37" s="1"/>
  <c r="J34"/>
  <c r="K34" s="1"/>
  <c r="J6"/>
  <c r="K6" s="1"/>
  <c r="J32"/>
  <c r="K32" s="1"/>
  <c r="J12"/>
  <c r="K12" s="1"/>
  <c r="J22"/>
  <c r="K22" s="1"/>
  <c r="J35"/>
  <c r="K35" s="1"/>
  <c r="J19"/>
  <c r="K19" s="1"/>
  <c r="J24"/>
  <c r="K24" s="1"/>
  <c r="J5"/>
  <c r="K5" s="1"/>
  <c r="J9"/>
  <c r="K9" s="1"/>
  <c r="J10"/>
  <c r="K10" s="1"/>
  <c r="J17"/>
  <c r="K17" s="1"/>
  <c r="J16"/>
  <c r="K16" s="1"/>
  <c r="J21"/>
  <c r="K21" s="1"/>
  <c r="J13"/>
  <c r="K13" s="1"/>
  <c r="J8"/>
  <c r="K8" s="1"/>
  <c r="J11"/>
  <c r="K11" s="1"/>
  <c r="J20"/>
  <c r="K20" s="1"/>
  <c r="J7"/>
  <c r="K7" s="1"/>
  <c r="J15"/>
  <c r="K15" s="1"/>
  <c r="J33"/>
  <c r="K33" s="1"/>
  <c r="J23"/>
  <c r="K23" s="1"/>
  <c r="J18"/>
  <c r="K18" s="1"/>
  <c r="J29"/>
  <c r="K29" s="1"/>
  <c r="J14"/>
  <c r="K14" s="1"/>
  <c r="J26"/>
  <c r="K26" s="1"/>
  <c r="J30"/>
  <c r="K30" s="1"/>
  <c r="J37"/>
  <c r="K37" s="1"/>
  <c r="AJ27" l="1"/>
  <c r="AJ28"/>
  <c r="AJ30"/>
  <c r="AJ26"/>
  <c r="AJ35"/>
  <c r="AJ33"/>
  <c r="AJ24"/>
  <c r="AJ29"/>
  <c r="AJ32"/>
  <c r="AJ8"/>
  <c r="AJ22"/>
  <c r="AJ23"/>
  <c r="AJ16"/>
  <c r="AJ19"/>
  <c r="AJ21"/>
  <c r="AJ17"/>
  <c r="AJ15"/>
  <c r="AJ20"/>
  <c r="AJ11"/>
  <c r="AJ18"/>
  <c r="AJ9"/>
  <c r="AJ12"/>
  <c r="AJ14"/>
  <c r="AJ10"/>
  <c r="AJ13"/>
  <c r="AJ6"/>
  <c r="AJ5"/>
  <c r="AJ7"/>
  <c r="AJ37"/>
  <c r="AJ34"/>
</calcChain>
</file>

<file path=xl/sharedStrings.xml><?xml version="1.0" encoding="utf-8"?>
<sst xmlns="http://schemas.openxmlformats.org/spreadsheetml/2006/main" count="139" uniqueCount="102">
  <si>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</si>
  <si>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</si>
  <si>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</si>
  <si>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</si>
  <si>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</si>
  <si>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</si>
  <si>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</si>
  <si>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</si>
  <si>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</si>
  <si>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</si>
  <si>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</si>
  <si>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</si>
  <si>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</si>
  <si>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</si>
  <si>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METROPOLE</t>
  </si>
  <si>
    <t>RACB</t>
  </si>
  <si>
    <t>DOUVRIN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</si>
  <si>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</si>
  <si>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</si>
  <si>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</si>
  <si>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</si>
  <si>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</si>
  <si>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</si>
  <si>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</si>
  <si>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</si>
  <si>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</si>
  <si>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</si>
  <si>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Leonard</t>
  </si>
  <si>
    <t>Paul</t>
  </si>
  <si>
    <t>Elliot</t>
  </si>
  <si>
    <t>Augustin</t>
  </si>
  <si>
    <t>Ema</t>
  </si>
  <si>
    <t>Tom</t>
  </si>
  <si>
    <t>Raphael</t>
  </si>
  <si>
    <t>lenzo</t>
  </si>
  <si>
    <t>Lucas</t>
  </si>
  <si>
    <t>Jules</t>
  </si>
  <si>
    <t>Maël</t>
  </si>
  <si>
    <t>Jérome</t>
  </si>
  <si>
    <t xml:space="preserve">Edouard </t>
  </si>
  <si>
    <t>Jean</t>
  </si>
  <si>
    <t>Lukas</t>
  </si>
  <si>
    <t>Gilles</t>
  </si>
  <si>
    <t>Nathan</t>
  </si>
  <si>
    <t>Gabriel</t>
  </si>
  <si>
    <t>HERMANN</t>
  </si>
  <si>
    <t>JAMEAS</t>
  </si>
  <si>
    <t>DUSSART</t>
  </si>
  <si>
    <t>POIGNANT</t>
  </si>
  <si>
    <t>HANIQUE</t>
  </si>
  <si>
    <t xml:space="preserve">BAUDENS </t>
  </si>
  <si>
    <t>CHARLES</t>
  </si>
  <si>
    <t>BAL</t>
  </si>
  <si>
    <t>GHYSELINCK</t>
  </si>
  <si>
    <t xml:space="preserve">DAMEZ </t>
  </si>
  <si>
    <t>HARDUIN</t>
  </si>
  <si>
    <t>MENGUAL</t>
  </si>
  <si>
    <t xml:space="preserve">DUMENIL </t>
  </si>
  <si>
    <t>FLAHAUT</t>
  </si>
  <si>
    <t>LEFEBVRE</t>
  </si>
  <si>
    <t>DESMET</t>
  </si>
  <si>
    <t xml:space="preserve">BERGER </t>
  </si>
  <si>
    <t>CECCHIN GOMIS</t>
  </si>
  <si>
    <t>DELESALLE</t>
  </si>
  <si>
    <t>VANDERHEEREN</t>
  </si>
  <si>
    <t>DEWAELE</t>
  </si>
  <si>
    <t>LAURENT</t>
  </si>
  <si>
    <t>MAGALHAES</t>
  </si>
  <si>
    <t>DELBAR</t>
  </si>
  <si>
    <t>PIALAT</t>
  </si>
  <si>
    <t>WALLET</t>
  </si>
  <si>
    <t>ARRAS KARTING</t>
  </si>
  <si>
    <t>Paul ricard</t>
  </si>
  <si>
    <t>ASK ROSNY 93</t>
  </si>
  <si>
    <t>SCUDERIA BERCK</t>
  </si>
  <si>
    <t>SAINT QUENTIN</t>
  </si>
  <si>
    <t>NEUILLY SOUS CLERMONT</t>
  </si>
  <si>
    <t>MINI 60</t>
  </si>
  <si>
    <t>Louis</t>
  </si>
  <si>
    <t>Arthur</t>
  </si>
  <si>
    <t>Maxime</t>
  </si>
  <si>
    <t>SM= points attribués sur cumul Qualif1 + Qualif2 + Super manche</t>
  </si>
  <si>
    <t>F     = points attribués sur finale</t>
  </si>
  <si>
    <t>Martin</t>
  </si>
  <si>
    <t>Hugo</t>
  </si>
  <si>
    <t>Georges</t>
  </si>
  <si>
    <t>Pierre</t>
  </si>
  <si>
    <t>CAPELLE</t>
  </si>
  <si>
    <t>Loan</t>
  </si>
  <si>
    <t>DESSAUDES</t>
  </si>
  <si>
    <t>ARVILLERS</t>
  </si>
  <si>
    <t>DEFOORT</t>
  </si>
  <si>
    <t>Roman</t>
  </si>
  <si>
    <t>GOUTTEGATAT</t>
  </si>
  <si>
    <t>Alexandre</t>
  </si>
  <si>
    <t>GLORIEUX</t>
  </si>
  <si>
    <t>Timi</t>
  </si>
  <si>
    <t>CROQUET</t>
  </si>
  <si>
    <t>REIMS</t>
  </si>
  <si>
    <t>Heloïse</t>
  </si>
  <si>
    <t>WATTINNE</t>
  </si>
  <si>
    <t xml:space="preserve">    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</si>
</sst>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3" fillId="0" borderId="0" xfId="1" applyNumberFormat="1" applyFont="1" applyFill="1" applyBorder="1" applyAlignment="1" applyProtection="1">
      <alignment horizontal="center" vertical="top"/>
    </xf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center" vertical="top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1" applyNumberFormat="1" applyFont="1" applyFill="1" applyBorder="1" applyAlignment="1" applyProtection="1">
      <alignment horizontal="left" vertical="top"/>
    </xf>
    <xf numFmtId="0" fontId="12" fillId="0" borderId="0" xfId="1" applyFont="1" applyBorder="1" applyAlignment="1">
      <alignment horizontal="left"/>
    </xf>
    <xf numFmtId="0" fontId="12" fillId="0" borderId="0" xfId="1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 applyNumberFormat="1" applyFont="1" applyFill="1" applyBorder="1" applyAlignment="1" applyProtection="1">
      <alignment horizontal="left" vertical="top"/>
    </xf>
    <xf numFmtId="0" fontId="12" fillId="0" borderId="0" xfId="1" applyNumberFormat="1" applyFont="1" applyFill="1" applyBorder="1" applyAlignment="1" applyProtection="1">
      <alignment horizontal="left" vertical="top"/>
    </xf>
    <xf numFmtId="0" fontId="14" fillId="3" borderId="0" xfId="0" applyFont="1" applyFill="1" applyAlignment="1">
      <alignment vertical="top"/>
    </xf>
    <xf numFmtId="0" fontId="7" fillId="0" borderId="0" xfId="0" applyFont="1" applyBorder="1" applyAlignment="1">
      <alignment vertical="top"/>
    </xf>
    <xf numFmtId="0" fontId="2" fillId="0" borderId="0" xfId="1" applyNumberFormat="1" applyFont="1" applyFill="1" applyBorder="1" applyAlignment="1" applyProtection="1">
      <alignment horizontal="center" vertical="top"/>
    </xf>
    <xf numFmtId="0" fontId="9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5" fillId="0" borderId="2" xfId="0" applyFont="1" applyBorder="1"/>
    <xf numFmtId="0" fontId="0" fillId="0" borderId="0" xfId="0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left" vertical="top"/>
    </xf>
    <xf numFmtId="0" fontId="12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6" fillId="3" borderId="0" xfId="0" applyFont="1" applyFill="1" applyAlignment="1">
      <alignment vertical="top"/>
    </xf>
    <xf numFmtId="0" fontId="4" fillId="3" borderId="0" xfId="0" applyFont="1" applyFill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1" fillId="0" borderId="0" xfId="1" applyFont="1" applyBorder="1" applyAlignment="1">
      <alignment horizontal="left"/>
    </xf>
    <xf numFmtId="0" fontId="11" fillId="0" borderId="0" xfId="0" applyFont="1" applyAlignment="1">
      <alignment horizontal="left"/>
    </xf>
    <xf numFmtId="0" fontId="3" fillId="0" borderId="0" xfId="1" applyNumberFormat="1" applyFont="1" applyFill="1" applyBorder="1" applyAlignment="1" applyProtection="1">
      <alignment horizontal="left" vertical="top"/>
    </xf>
    <xf numFmtId="0" fontId="12" fillId="0" borderId="1" xfId="1" applyFont="1" applyBorder="1" applyAlignment="1">
      <alignment horizontal="left"/>
    </xf>
    <xf numFmtId="0" fontId="12" fillId="0" borderId="1" xfId="1" applyFont="1" applyFill="1" applyBorder="1" applyAlignment="1">
      <alignment horizontal="left"/>
    </xf>
    <xf numFmtId="0" fontId="7" fillId="3" borderId="3" xfId="0" applyFont="1" applyFill="1" applyBorder="1"/>
    <xf numFmtId="0" fontId="7" fillId="3" borderId="2" xfId="0" applyFont="1" applyFill="1" applyBorder="1"/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40"/>
  <sheetViews>
    <sheetView showGridLines="0" tabSelected="1" zoomScaleNormal="100" workbookViewId="0">
      <selection activeCell="B5" sqref="B5:AJ37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18.28515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9">
      <c r="A1" s="2" t="s">
        <v>0</v>
      </c>
      <c r="B1" s="3" t="s">
        <v>1</v>
      </c>
      <c r="C1" s="11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9" t="s">
        <v>5</v>
      </c>
      <c r="M1" s="59"/>
      <c r="N1" s="59"/>
      <c r="O1" s="59"/>
      <c r="P1" s="59"/>
      <c r="Q1" s="59"/>
      <c r="R1" s="1" t="s">
        <v>6</v>
      </c>
      <c r="S1" s="1"/>
      <c r="T1" s="1"/>
      <c r="U1" s="1"/>
      <c r="V1" s="1"/>
      <c r="W1" s="1"/>
      <c r="X1" s="59" t="s">
        <v>7</v>
      </c>
      <c r="Y1" s="59"/>
      <c r="Z1" s="59"/>
      <c r="AA1" s="59"/>
      <c r="AB1" s="59"/>
      <c r="AC1" s="59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9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9" t="s">
        <v>11</v>
      </c>
      <c r="M2" s="59"/>
      <c r="N2" s="59"/>
      <c r="O2" s="59"/>
      <c r="P2" s="59"/>
      <c r="Q2" s="59"/>
      <c r="R2" s="1" t="s">
        <v>23</v>
      </c>
      <c r="S2" s="1"/>
      <c r="T2" s="1"/>
      <c r="U2" s="1"/>
      <c r="V2" s="1"/>
      <c r="W2" s="1"/>
      <c r="X2" s="59" t="s">
        <v>9</v>
      </c>
      <c r="Y2" s="59"/>
      <c r="Z2" s="59"/>
      <c r="AA2" s="59"/>
      <c r="AB2" s="59"/>
      <c r="AC2" s="59"/>
      <c r="AD2" s="1" t="s">
        <v>10</v>
      </c>
      <c r="AE2" s="1"/>
      <c r="AF2" s="1"/>
      <c r="AG2" s="1"/>
      <c r="AH2" s="1"/>
      <c r="AI2" s="1"/>
      <c r="AJ2" s="7"/>
    </row>
    <row r="3" spans="1:39">
      <c r="A3" s="2" t="s">
        <v>12</v>
      </c>
      <c r="B3" s="6"/>
      <c r="C3" s="6"/>
      <c r="D3" s="8" t="s">
        <v>77</v>
      </c>
      <c r="E3" s="6"/>
      <c r="F3" s="24" t="s">
        <v>22</v>
      </c>
      <c r="G3" s="25"/>
      <c r="H3" s="25" t="s">
        <v>20</v>
      </c>
      <c r="I3" s="26"/>
      <c r="J3" s="25" t="s">
        <v>18</v>
      </c>
      <c r="K3" s="27" t="s">
        <v>21</v>
      </c>
      <c r="L3" s="12" t="s">
        <v>24</v>
      </c>
      <c r="M3" s="12"/>
      <c r="N3" s="12" t="s">
        <v>25</v>
      </c>
      <c r="O3" s="13"/>
      <c r="P3" s="12" t="s">
        <v>18</v>
      </c>
      <c r="Q3" s="12" t="s">
        <v>21</v>
      </c>
      <c r="R3" s="24" t="s">
        <v>22</v>
      </c>
      <c r="S3" s="25"/>
      <c r="T3" s="25" t="s">
        <v>20</v>
      </c>
      <c r="U3" s="26"/>
      <c r="V3" s="25" t="s">
        <v>18</v>
      </c>
      <c r="W3" s="27" t="s">
        <v>21</v>
      </c>
      <c r="X3" s="12" t="s">
        <v>22</v>
      </c>
      <c r="Y3" s="12"/>
      <c r="Z3" s="12" t="s">
        <v>20</v>
      </c>
      <c r="AA3" s="13"/>
      <c r="AB3" s="12" t="s">
        <v>18</v>
      </c>
      <c r="AC3" s="12" t="s">
        <v>26</v>
      </c>
      <c r="AD3" s="24" t="s">
        <v>22</v>
      </c>
      <c r="AE3" s="25"/>
      <c r="AF3" s="25" t="s">
        <v>20</v>
      </c>
      <c r="AG3" s="26"/>
      <c r="AH3" s="25" t="s">
        <v>18</v>
      </c>
      <c r="AI3" s="27" t="s">
        <v>19</v>
      </c>
      <c r="AJ3" s="34" t="s">
        <v>13</v>
      </c>
    </row>
    <row r="4" spans="1:39" ht="15.75">
      <c r="A4" s="9"/>
      <c r="B4" s="9"/>
      <c r="C4" s="9"/>
      <c r="D4" s="9"/>
      <c r="E4" s="9"/>
      <c r="F4" s="28"/>
      <c r="G4" s="29"/>
      <c r="H4" s="29"/>
      <c r="I4" s="29"/>
      <c r="J4" s="29"/>
      <c r="K4" s="30"/>
      <c r="L4" s="14"/>
      <c r="M4" s="14"/>
      <c r="N4" s="14"/>
      <c r="O4" s="14"/>
      <c r="P4" s="14"/>
      <c r="Q4" s="14"/>
      <c r="R4" s="28"/>
      <c r="S4" s="29"/>
      <c r="T4" s="29"/>
      <c r="U4" s="29"/>
      <c r="V4" s="29"/>
      <c r="W4" s="30"/>
      <c r="X4" s="14"/>
      <c r="Y4" s="14"/>
      <c r="Z4" s="14"/>
      <c r="AA4" s="14"/>
      <c r="AB4" s="14"/>
      <c r="AC4" s="14"/>
      <c r="AD4" s="28"/>
      <c r="AE4" s="29"/>
      <c r="AF4" s="29"/>
      <c r="AG4" s="29"/>
      <c r="AH4" s="29"/>
      <c r="AI4" s="30"/>
      <c r="AJ4" s="35"/>
    </row>
    <row r="5" spans="1:39" ht="15.75">
      <c r="A5" s="10">
        <v>1</v>
      </c>
      <c r="B5" s="22">
        <v>520</v>
      </c>
      <c r="C5" s="15" t="s">
        <v>32</v>
      </c>
      <c r="D5" s="37" t="s">
        <v>54</v>
      </c>
      <c r="E5" s="45" t="s">
        <v>14</v>
      </c>
      <c r="F5" s="28">
        <v>50</v>
      </c>
      <c r="G5" s="29"/>
      <c r="H5" s="29">
        <v>40</v>
      </c>
      <c r="I5" s="29"/>
      <c r="J5" s="29">
        <f>IF(SUM(F5:I5)=0,"",SUM(F5:I5))</f>
        <v>90</v>
      </c>
      <c r="K5" s="30">
        <f>IF(J5="",0,J5)</f>
        <v>90</v>
      </c>
      <c r="L5" s="14">
        <v>32</v>
      </c>
      <c r="M5" s="14"/>
      <c r="N5" s="14">
        <v>32</v>
      </c>
      <c r="O5" s="47"/>
      <c r="P5" s="14">
        <f>IF(SUM(L5:O5)=0,"",SUM(L5:O5))</f>
        <v>64</v>
      </c>
      <c r="Q5" s="14">
        <f>IF(P5="",0,P5)</f>
        <v>64</v>
      </c>
      <c r="R5" s="28">
        <v>32</v>
      </c>
      <c r="S5" s="29"/>
      <c r="T5" s="29">
        <v>40</v>
      </c>
      <c r="U5" s="29"/>
      <c r="V5" s="29">
        <f>IF(SUM(R5:U5)=0,"",SUM(R5:U5))</f>
        <v>72</v>
      </c>
      <c r="W5" s="30">
        <f>IF(V5="",0,V5)</f>
        <v>72</v>
      </c>
      <c r="X5" s="14">
        <v>32</v>
      </c>
      <c r="Y5" s="14"/>
      <c r="Z5" s="14">
        <v>50</v>
      </c>
      <c r="AA5" s="14"/>
      <c r="AB5" s="14">
        <f>IF(SUM(X5:AA5)=0,"",SUM(X5:AA5))</f>
        <v>82</v>
      </c>
      <c r="AC5" s="14">
        <f>IF(AB5="",0,AB5*1.5)</f>
        <v>123</v>
      </c>
      <c r="AD5" s="28"/>
      <c r="AE5" s="29"/>
      <c r="AF5" s="29"/>
      <c r="AG5" s="29"/>
      <c r="AH5" s="29" t="str">
        <f>IF(SUM(AD5:AG5)=0,"",SUM(AD5:AG5))</f>
        <v/>
      </c>
      <c r="AI5" s="30">
        <f>IF(AH5="",0,AH5*2)</f>
        <v>0</v>
      </c>
      <c r="AJ5" s="36">
        <f>K5+Q5+W5+AC5+AI5</f>
        <v>349</v>
      </c>
    </row>
    <row r="6" spans="1:39" ht="15.75">
      <c r="A6" s="10">
        <v>2</v>
      </c>
      <c r="B6" s="21">
        <v>512</v>
      </c>
      <c r="C6" s="17" t="s">
        <v>28</v>
      </c>
      <c r="D6" s="39" t="s">
        <v>47</v>
      </c>
      <c r="E6" s="43" t="s">
        <v>71</v>
      </c>
      <c r="F6" s="28">
        <v>32</v>
      </c>
      <c r="G6" s="29"/>
      <c r="H6" s="29">
        <v>32</v>
      </c>
      <c r="I6" s="29"/>
      <c r="J6" s="29">
        <f>IF(SUM(F6:I6)=0,"",SUM(F6:I6))</f>
        <v>64</v>
      </c>
      <c r="K6" s="30">
        <f>IF(J6="",0,J6)</f>
        <v>64</v>
      </c>
      <c r="L6" s="14">
        <v>19</v>
      </c>
      <c r="M6" s="14"/>
      <c r="N6" s="14">
        <v>26</v>
      </c>
      <c r="O6" s="47"/>
      <c r="P6" s="14">
        <f>IF(SUM(L6:O6)=0,"",SUM(L6:O6))</f>
        <v>45</v>
      </c>
      <c r="Q6" s="14">
        <f>IF(P6="",0,P6)</f>
        <v>45</v>
      </c>
      <c r="R6" s="28">
        <v>40</v>
      </c>
      <c r="S6" s="29"/>
      <c r="T6" s="29">
        <v>50</v>
      </c>
      <c r="U6" s="29"/>
      <c r="V6" s="29">
        <f>IF(SUM(R6:U6)=0,"",SUM(R6:U6))</f>
        <v>90</v>
      </c>
      <c r="W6" s="30">
        <f>IF(V6="",0,V6)</f>
        <v>90</v>
      </c>
      <c r="X6" s="14">
        <v>50</v>
      </c>
      <c r="Y6" s="58">
        <v>2</v>
      </c>
      <c r="Z6" s="14">
        <v>40</v>
      </c>
      <c r="AA6" s="14"/>
      <c r="AB6" s="14">
        <f>IF(SUM(X6:AA6)=0,"",SUM(X6:AA6))</f>
        <v>92</v>
      </c>
      <c r="AC6" s="14">
        <f>IF(AB6="",0,AB6*1.5)</f>
        <v>138</v>
      </c>
      <c r="AD6" s="28"/>
      <c r="AE6" s="29"/>
      <c r="AF6" s="29"/>
      <c r="AG6" s="29"/>
      <c r="AH6" s="29" t="str">
        <f>IF(SUM(AD6:AG6)=0,"",SUM(AD6:AG6))</f>
        <v/>
      </c>
      <c r="AI6" s="30">
        <f>IF(AH6="",0,AH6*2)</f>
        <v>0</v>
      </c>
      <c r="AJ6" s="36">
        <f>K6+Q6+W6+AC6+AI6</f>
        <v>337</v>
      </c>
    </row>
    <row r="7" spans="1:39" ht="15.75">
      <c r="A7" s="10">
        <v>3</v>
      </c>
      <c r="B7" s="22">
        <v>559</v>
      </c>
      <c r="C7" s="16" t="s">
        <v>41</v>
      </c>
      <c r="D7" s="38" t="s">
        <v>64</v>
      </c>
      <c r="E7" s="45" t="s">
        <v>15</v>
      </c>
      <c r="F7" s="28">
        <v>26</v>
      </c>
      <c r="G7" s="29"/>
      <c r="H7" s="29">
        <v>50</v>
      </c>
      <c r="I7" s="29"/>
      <c r="J7" s="29">
        <f>IF(SUM(F7:I7)=0,"",SUM(F7:I7))</f>
        <v>76</v>
      </c>
      <c r="K7" s="30">
        <f>IF(J7="",0,J7)</f>
        <v>76</v>
      </c>
      <c r="L7" s="14">
        <v>40</v>
      </c>
      <c r="M7" s="14"/>
      <c r="N7" s="14">
        <v>40</v>
      </c>
      <c r="O7" s="47"/>
      <c r="P7" s="14">
        <f>IF(SUM(L7:O7)=0,"",SUM(L7:O7))</f>
        <v>80</v>
      </c>
      <c r="Q7" s="14">
        <f>IF(P7="",0,P7)</f>
        <v>80</v>
      </c>
      <c r="R7" s="28">
        <v>17</v>
      </c>
      <c r="S7" s="29"/>
      <c r="T7" s="29">
        <v>6</v>
      </c>
      <c r="U7" s="29"/>
      <c r="V7" s="29">
        <f>IF(SUM(R7:U7)=0,"",SUM(R7:U7))</f>
        <v>23</v>
      </c>
      <c r="W7" s="30">
        <f>IF(V7="",0,V7)</f>
        <v>23</v>
      </c>
      <c r="X7" s="14">
        <v>40</v>
      </c>
      <c r="Y7" s="14"/>
      <c r="Z7" s="14">
        <v>32</v>
      </c>
      <c r="AA7" s="14"/>
      <c r="AB7" s="14">
        <f>IF(SUM(X7:AA7)=0,"",SUM(X7:AA7))</f>
        <v>72</v>
      </c>
      <c r="AC7" s="14">
        <f>IF(AB7="",0,AB7*1.5)</f>
        <v>108</v>
      </c>
      <c r="AD7" s="28"/>
      <c r="AE7" s="29"/>
      <c r="AF7" s="29"/>
      <c r="AG7" s="29"/>
      <c r="AH7" s="29" t="str">
        <f>IF(SUM(AD7:AG7)=0,"",SUM(AD7:AG7))</f>
        <v/>
      </c>
      <c r="AI7" s="30">
        <f>IF(AH7="",0,AH7*2)</f>
        <v>0</v>
      </c>
      <c r="AJ7" s="36">
        <f>K7+Q7+W7+AC7+AI7</f>
        <v>287</v>
      </c>
    </row>
    <row r="8" spans="1:39" ht="15.75">
      <c r="A8" s="10">
        <v>4</v>
      </c>
      <c r="B8" s="20">
        <v>550</v>
      </c>
      <c r="C8" s="18" t="s">
        <v>39</v>
      </c>
      <c r="D8" s="40" t="s">
        <v>61</v>
      </c>
      <c r="E8" s="44" t="s">
        <v>74</v>
      </c>
      <c r="F8" s="28">
        <v>40</v>
      </c>
      <c r="G8" s="48">
        <v>2</v>
      </c>
      <c r="H8" s="29">
        <v>5</v>
      </c>
      <c r="I8" s="29"/>
      <c r="J8" s="29">
        <f>IF(SUM(F8:I8)=0,"",SUM(F8:I8))</f>
        <v>47</v>
      </c>
      <c r="K8" s="30">
        <f>IF(J8="",0,J8)</f>
        <v>47</v>
      </c>
      <c r="L8" s="14">
        <v>50</v>
      </c>
      <c r="M8" s="14"/>
      <c r="N8" s="14">
        <v>50</v>
      </c>
      <c r="O8" s="47">
        <v>2</v>
      </c>
      <c r="P8" s="14">
        <f>IF(SUM(L8:O8)=0,"",SUM(L8:O8))</f>
        <v>102</v>
      </c>
      <c r="Q8" s="14">
        <f>IF(P8="",0,P8)</f>
        <v>102</v>
      </c>
      <c r="R8" s="28">
        <v>16</v>
      </c>
      <c r="S8" s="29"/>
      <c r="T8" s="29">
        <v>19</v>
      </c>
      <c r="U8" s="29"/>
      <c r="V8" s="29">
        <f>IF(SUM(R8:U8)=0,"",SUM(R8:U8))</f>
        <v>35</v>
      </c>
      <c r="W8" s="30">
        <f>IF(V8="",0,V8)</f>
        <v>35</v>
      </c>
      <c r="X8" s="14">
        <v>26</v>
      </c>
      <c r="Y8" s="14"/>
      <c r="Z8" s="14">
        <v>26</v>
      </c>
      <c r="AA8" s="14"/>
      <c r="AB8" s="14">
        <f>IF(SUM(X8:AA8)=0,"",SUM(X8:AA8))</f>
        <v>52</v>
      </c>
      <c r="AC8" s="14">
        <f>IF(AB8="",0,AB8*1.5)</f>
        <v>78</v>
      </c>
      <c r="AD8" s="28"/>
      <c r="AE8" s="29"/>
      <c r="AF8" s="29"/>
      <c r="AG8" s="29"/>
      <c r="AH8" s="29" t="str">
        <f>IF(SUM(AD8:AG8)=0,"",SUM(AD8:AG8))</f>
        <v/>
      </c>
      <c r="AI8" s="30">
        <f>IF(AH8="",0,AH8*2)</f>
        <v>0</v>
      </c>
      <c r="AJ8" s="36">
        <f>K8+Q8+W8+AC8+AI8</f>
        <v>262</v>
      </c>
    </row>
    <row r="9" spans="1:39" ht="15.75">
      <c r="A9" s="10">
        <v>5</v>
      </c>
      <c r="B9" s="23">
        <v>523</v>
      </c>
      <c r="C9" s="19" t="s">
        <v>33</v>
      </c>
      <c r="D9" s="41" t="s">
        <v>55</v>
      </c>
      <c r="E9" s="46" t="s">
        <v>71</v>
      </c>
      <c r="F9" s="28">
        <v>12</v>
      </c>
      <c r="G9" s="29"/>
      <c r="H9" s="29">
        <v>18</v>
      </c>
      <c r="I9" s="29"/>
      <c r="J9" s="29">
        <f>IF(SUM(F9:I9)=0,"",SUM(F9:I9))</f>
        <v>30</v>
      </c>
      <c r="K9" s="30">
        <f>IF(J9="",0,J9)</f>
        <v>30</v>
      </c>
      <c r="L9" s="14">
        <v>16</v>
      </c>
      <c r="M9" s="14"/>
      <c r="N9" s="14">
        <v>20</v>
      </c>
      <c r="O9" s="47"/>
      <c r="P9" s="14">
        <f>IF(SUM(L9:O9)=0,"",SUM(L9:O9))</f>
        <v>36</v>
      </c>
      <c r="Q9" s="14">
        <f>IF(P9="",0,P9)</f>
        <v>36</v>
      </c>
      <c r="R9" s="28">
        <v>20</v>
      </c>
      <c r="S9" s="29">
        <v>2</v>
      </c>
      <c r="T9" s="29">
        <v>32</v>
      </c>
      <c r="U9" s="29"/>
      <c r="V9" s="29">
        <f>IF(SUM(R9:U9)=0,"",SUM(R9:U9))</f>
        <v>54</v>
      </c>
      <c r="W9" s="30">
        <f>IF(V9="",0,V9)</f>
        <v>54</v>
      </c>
      <c r="X9" s="14">
        <v>20</v>
      </c>
      <c r="Y9" s="14"/>
      <c r="Z9" s="14">
        <v>22</v>
      </c>
      <c r="AA9" s="14"/>
      <c r="AB9" s="14">
        <f>IF(SUM(X9:AA9)=0,"",SUM(X9:AA9))</f>
        <v>42</v>
      </c>
      <c r="AC9" s="14">
        <f>IF(AB9="",0,AB9*1.5)</f>
        <v>63</v>
      </c>
      <c r="AD9" s="28"/>
      <c r="AE9" s="29"/>
      <c r="AF9" s="29"/>
      <c r="AG9" s="29"/>
      <c r="AH9" s="29" t="str">
        <f>IF(SUM(AD9:AG9)=0,"",SUM(AD9:AG9))</f>
        <v/>
      </c>
      <c r="AI9" s="30">
        <f>IF(AH9="",0,AH9*2)</f>
        <v>0</v>
      </c>
      <c r="AJ9" s="36">
        <f>K9+Q9+W9+AC9+AI9</f>
        <v>183</v>
      </c>
    </row>
    <row r="10" spans="1:39" ht="15.75">
      <c r="A10" s="10">
        <v>6</v>
      </c>
      <c r="B10" s="22">
        <v>533</v>
      </c>
      <c r="C10" s="15" t="s">
        <v>34</v>
      </c>
      <c r="D10" s="37" t="s">
        <v>56</v>
      </c>
      <c r="E10" s="45" t="s">
        <v>76</v>
      </c>
      <c r="F10" s="28">
        <v>22</v>
      </c>
      <c r="G10" s="29"/>
      <c r="H10" s="29">
        <v>22</v>
      </c>
      <c r="I10" s="29"/>
      <c r="J10" s="29">
        <f>IF(SUM(F10:I10)=0,"",SUM(F10:I10))</f>
        <v>44</v>
      </c>
      <c r="K10" s="30">
        <f>IF(J10="",0,J10)</f>
        <v>44</v>
      </c>
      <c r="L10" s="14">
        <v>17</v>
      </c>
      <c r="M10" s="14"/>
      <c r="N10" s="14">
        <v>15</v>
      </c>
      <c r="O10" s="47"/>
      <c r="P10" s="14">
        <f>IF(SUM(L10:O10)=0,"",SUM(L10:O10))</f>
        <v>32</v>
      </c>
      <c r="Q10" s="14">
        <f>IF(P10="",0,P10)</f>
        <v>32</v>
      </c>
      <c r="R10" s="28">
        <v>18</v>
      </c>
      <c r="S10" s="29"/>
      <c r="T10" s="29">
        <v>20</v>
      </c>
      <c r="U10" s="29"/>
      <c r="V10" s="29">
        <f>IF(SUM(R10:U10)=0,"",SUM(R10:U10))</f>
        <v>38</v>
      </c>
      <c r="W10" s="30">
        <f>IF(V10="",0,V10)</f>
        <v>38</v>
      </c>
      <c r="X10" s="14">
        <v>22</v>
      </c>
      <c r="Y10" s="14"/>
      <c r="Z10" s="14">
        <v>20</v>
      </c>
      <c r="AA10" s="14"/>
      <c r="AB10" s="14">
        <f>IF(SUM(X10:AA10)=0,"",SUM(X10:AA10))</f>
        <v>42</v>
      </c>
      <c r="AC10" s="14">
        <f>IF(AB10="",0,AB10*1.5)</f>
        <v>63</v>
      </c>
      <c r="AD10" s="28"/>
      <c r="AE10" s="29"/>
      <c r="AF10" s="29"/>
      <c r="AG10" s="29"/>
      <c r="AH10" s="29" t="str">
        <f>IF(SUM(AD10:AG10)=0,"",SUM(AD10:AG10))</f>
        <v/>
      </c>
      <c r="AI10" s="30">
        <f>IF(AH10="",0,AH10*2)</f>
        <v>0</v>
      </c>
      <c r="AJ10" s="36">
        <f>K10+Q10+W10+AC10+AI10</f>
        <v>177</v>
      </c>
    </row>
    <row r="11" spans="1:39" ht="15.75">
      <c r="A11" s="10">
        <v>7</v>
      </c>
      <c r="B11" s="23">
        <v>555</v>
      </c>
      <c r="C11" s="18" t="s">
        <v>83</v>
      </c>
      <c r="D11" s="40" t="s">
        <v>62</v>
      </c>
      <c r="E11" s="44" t="s">
        <v>14</v>
      </c>
      <c r="F11" s="28">
        <v>9</v>
      </c>
      <c r="G11" s="29"/>
      <c r="H11" s="29">
        <v>16</v>
      </c>
      <c r="I11" s="29"/>
      <c r="J11" s="29">
        <f>IF(SUM(F11:I11)=0,"",SUM(F11:I11))</f>
        <v>25</v>
      </c>
      <c r="K11" s="30">
        <f>IF(J11="",0,J11)</f>
        <v>25</v>
      </c>
      <c r="L11" s="14">
        <v>20</v>
      </c>
      <c r="M11" s="14"/>
      <c r="N11" s="14">
        <v>18</v>
      </c>
      <c r="O11" s="47"/>
      <c r="P11" s="14">
        <f>IF(SUM(L11:O11)=0,"",SUM(L11:O11))</f>
        <v>38</v>
      </c>
      <c r="Q11" s="14">
        <f>IF(P11="",0,P11)</f>
        <v>38</v>
      </c>
      <c r="R11" s="28">
        <v>26</v>
      </c>
      <c r="S11" s="29"/>
      <c r="T11" s="29">
        <v>26</v>
      </c>
      <c r="U11" s="29"/>
      <c r="V11" s="29">
        <f>IF(SUM(R11:U11)=0,"",SUM(R11:U11))</f>
        <v>52</v>
      </c>
      <c r="W11" s="30">
        <f>IF(V11="",0,V11)</f>
        <v>52</v>
      </c>
      <c r="X11" s="14">
        <v>16</v>
      </c>
      <c r="Y11" s="14"/>
      <c r="Z11" s="14">
        <v>19</v>
      </c>
      <c r="AA11" s="14"/>
      <c r="AB11" s="14">
        <f>IF(SUM(X11:AA11)=0,"",SUM(X11:AA11))</f>
        <v>35</v>
      </c>
      <c r="AC11" s="14">
        <f>IF(AB11="",0,AB11*1.5)</f>
        <v>52.5</v>
      </c>
      <c r="AD11" s="28"/>
      <c r="AE11" s="29"/>
      <c r="AF11" s="29"/>
      <c r="AG11" s="29"/>
      <c r="AH11" s="29" t="str">
        <f>IF(SUM(AD11:AG11)=0,"",SUM(AD11:AG11))</f>
        <v/>
      </c>
      <c r="AI11" s="30">
        <f>IF(AH11="",0,AH11*2)</f>
        <v>0</v>
      </c>
      <c r="AJ11" s="36">
        <f>K11+Q11+W11+AC11+AI11</f>
        <v>167.5</v>
      </c>
    </row>
    <row r="12" spans="1:39" ht="15.75">
      <c r="A12" s="10">
        <v>8</v>
      </c>
      <c r="B12" s="20">
        <v>515</v>
      </c>
      <c r="C12" s="17" t="s">
        <v>30</v>
      </c>
      <c r="D12" s="39" t="s">
        <v>49</v>
      </c>
      <c r="E12" s="42" t="s">
        <v>14</v>
      </c>
      <c r="F12" s="28">
        <v>20</v>
      </c>
      <c r="G12" s="29"/>
      <c r="H12" s="29">
        <v>19</v>
      </c>
      <c r="I12" s="29"/>
      <c r="J12" s="29">
        <f>IF(SUM(F12:I12)=0,"",SUM(F12:I12))</f>
        <v>39</v>
      </c>
      <c r="K12" s="30">
        <f>IF(J12="",0,J12)</f>
        <v>39</v>
      </c>
      <c r="L12" s="14">
        <v>26</v>
      </c>
      <c r="M12" s="14"/>
      <c r="N12" s="14">
        <v>22</v>
      </c>
      <c r="O12" s="47"/>
      <c r="P12" s="14">
        <f>IF(SUM(L12:O12)=0,"",SUM(L12:O12))</f>
        <v>48</v>
      </c>
      <c r="Q12" s="14">
        <f>IF(P12="",0,P12)</f>
        <v>48</v>
      </c>
      <c r="R12" s="28">
        <v>19</v>
      </c>
      <c r="S12" s="29"/>
      <c r="T12" s="29">
        <v>22</v>
      </c>
      <c r="U12" s="29"/>
      <c r="V12" s="29">
        <f>IF(SUM(R12:U12)=0,"",SUM(R12:U12))</f>
        <v>41</v>
      </c>
      <c r="W12" s="30">
        <f>IF(V12="",0,V12)</f>
        <v>41</v>
      </c>
      <c r="X12" s="14">
        <v>17</v>
      </c>
      <c r="Y12" s="14"/>
      <c r="Z12" s="14">
        <v>2</v>
      </c>
      <c r="AA12" s="14"/>
      <c r="AB12" s="14">
        <f>IF(SUM(X12:AA12)=0,"",SUM(X12:AA12))</f>
        <v>19</v>
      </c>
      <c r="AC12" s="14">
        <f>IF(AB12="",0,AB12*1.5)</f>
        <v>28.5</v>
      </c>
      <c r="AD12" s="28"/>
      <c r="AE12" s="29"/>
      <c r="AF12" s="29"/>
      <c r="AG12" s="29"/>
      <c r="AH12" s="29" t="str">
        <f>IF(SUM(AD12:AG12)=0,"",SUM(AD12:AG12))</f>
        <v/>
      </c>
      <c r="AI12" s="30">
        <f>IF(AH12="",0,AH12*2)</f>
        <v>0</v>
      </c>
      <c r="AJ12" s="36">
        <f>K12+Q12+W12+AC12+AI12</f>
        <v>156.5</v>
      </c>
    </row>
    <row r="13" spans="1:39" ht="15.75">
      <c r="A13" s="10">
        <v>9</v>
      </c>
      <c r="B13" s="23">
        <v>547</v>
      </c>
      <c r="C13" s="17" t="s">
        <v>38</v>
      </c>
      <c r="D13" s="39" t="s">
        <v>60</v>
      </c>
      <c r="E13" s="43" t="s">
        <v>15</v>
      </c>
      <c r="F13" s="28">
        <v>16</v>
      </c>
      <c r="G13" s="29"/>
      <c r="H13" s="29">
        <v>26</v>
      </c>
      <c r="I13" s="29"/>
      <c r="J13" s="29">
        <f>IF(SUM(F13:I13)=0,"",SUM(F13:I13))</f>
        <v>42</v>
      </c>
      <c r="K13" s="30">
        <f>IF(J13="",0,J13)</f>
        <v>42</v>
      </c>
      <c r="L13" s="14">
        <v>12</v>
      </c>
      <c r="M13" s="14"/>
      <c r="N13" s="14">
        <v>17</v>
      </c>
      <c r="O13" s="47"/>
      <c r="P13" s="14">
        <f>IF(SUM(L13:O13)=0,"",SUM(L13:O13))</f>
        <v>29</v>
      </c>
      <c r="Q13" s="14">
        <f>IF(P13="",0,P13)</f>
        <v>29</v>
      </c>
      <c r="R13" s="28">
        <v>13</v>
      </c>
      <c r="S13" s="29"/>
      <c r="T13" s="29">
        <v>17</v>
      </c>
      <c r="U13" s="29"/>
      <c r="V13" s="29">
        <f>IF(SUM(R13:U13)=0,"",SUM(R13:U13))</f>
        <v>30</v>
      </c>
      <c r="W13" s="30">
        <f>IF(V13="",0,V13)</f>
        <v>30</v>
      </c>
      <c r="X13" s="14">
        <v>18</v>
      </c>
      <c r="Y13" s="14"/>
      <c r="Z13" s="14">
        <v>18</v>
      </c>
      <c r="AA13" s="14"/>
      <c r="AB13" s="14">
        <f>IF(SUM(X13:AA13)=0,"",SUM(X13:AA13))</f>
        <v>36</v>
      </c>
      <c r="AC13" s="14">
        <f>IF(AB13="",0,AB13*1.5)</f>
        <v>54</v>
      </c>
      <c r="AD13" s="28"/>
      <c r="AE13" s="29"/>
      <c r="AF13" s="29"/>
      <c r="AG13" s="29"/>
      <c r="AH13" s="29" t="str">
        <f>IF(SUM(AD13:AG13)=0,"",SUM(AD13:AG13))</f>
        <v/>
      </c>
      <c r="AI13" s="30">
        <f>IF(AH13="",0,AH13*2)</f>
        <v>0</v>
      </c>
      <c r="AJ13" s="36">
        <f>K13+Q13+W13+AC13+AI13</f>
        <v>155</v>
      </c>
      <c r="AM13" t="s">
        <v>101</v>
      </c>
    </row>
    <row r="14" spans="1:39" ht="15.75">
      <c r="A14" s="10">
        <v>10</v>
      </c>
      <c r="B14" s="20">
        <v>597</v>
      </c>
      <c r="C14" s="16" t="s">
        <v>44</v>
      </c>
      <c r="D14" s="39" t="s">
        <v>70</v>
      </c>
      <c r="E14" s="42" t="s">
        <v>16</v>
      </c>
      <c r="F14" s="28">
        <v>19</v>
      </c>
      <c r="G14" s="29"/>
      <c r="H14" s="29">
        <v>20</v>
      </c>
      <c r="I14" s="29"/>
      <c r="J14" s="29">
        <f>IF(SUM(F14:I14)=0,"",SUM(F14:I14))</f>
        <v>39</v>
      </c>
      <c r="K14" s="30">
        <f>IF(J14="",0,J14)</f>
        <v>39</v>
      </c>
      <c r="L14" s="14">
        <v>22</v>
      </c>
      <c r="M14" s="14"/>
      <c r="N14" s="14">
        <v>19</v>
      </c>
      <c r="O14" s="47"/>
      <c r="P14" s="14">
        <f>IF(SUM(L14:O14)=0,"",SUM(L14:O14))</f>
        <v>41</v>
      </c>
      <c r="Q14" s="14">
        <f>IF(P14="",0,P14)</f>
        <v>41</v>
      </c>
      <c r="R14" s="28">
        <v>50</v>
      </c>
      <c r="S14" s="29"/>
      <c r="T14" s="29">
        <v>4</v>
      </c>
      <c r="U14" s="29"/>
      <c r="V14" s="29">
        <f>IF(SUM(R14:U14)=0,"",SUM(R14:U14))</f>
        <v>54</v>
      </c>
      <c r="W14" s="30">
        <f>IF(V14="",0,V14)</f>
        <v>54</v>
      </c>
      <c r="X14" s="14"/>
      <c r="Y14" s="14"/>
      <c r="Z14" s="14"/>
      <c r="AA14" s="14"/>
      <c r="AB14" s="14" t="str">
        <f>IF(SUM(X14:AA14)=0,"",SUM(X14:AA14))</f>
        <v/>
      </c>
      <c r="AC14" s="14">
        <f>IF(AB14="",0,AB14*1.5)</f>
        <v>0</v>
      </c>
      <c r="AD14" s="28"/>
      <c r="AE14" s="29"/>
      <c r="AF14" s="29"/>
      <c r="AG14" s="29"/>
      <c r="AH14" s="29" t="str">
        <f>IF(SUM(AD14:AG14)=0,"",SUM(AD14:AG14))</f>
        <v/>
      </c>
      <c r="AI14" s="30">
        <f>IF(AH14="",0,AH14*2)</f>
        <v>0</v>
      </c>
      <c r="AJ14" s="36">
        <f>K14+Q14+W14+AC14+AI14</f>
        <v>134</v>
      </c>
    </row>
    <row r="15" spans="1:39" ht="15.75">
      <c r="A15" s="10">
        <v>11</v>
      </c>
      <c r="B15" s="20">
        <v>564</v>
      </c>
      <c r="C15" s="18" t="s">
        <v>42</v>
      </c>
      <c r="D15" s="40" t="s">
        <v>65</v>
      </c>
      <c r="E15" s="44" t="s">
        <v>15</v>
      </c>
      <c r="F15" s="28">
        <v>17</v>
      </c>
      <c r="G15" s="29"/>
      <c r="H15" s="29">
        <v>14</v>
      </c>
      <c r="I15" s="29"/>
      <c r="J15" s="29">
        <f>IF(SUM(F15:I15)=0,"",SUM(F15:I15))</f>
        <v>31</v>
      </c>
      <c r="K15" s="30">
        <f>IF(J15="",0,J15)</f>
        <v>31</v>
      </c>
      <c r="L15" s="14">
        <v>18</v>
      </c>
      <c r="M15" s="14"/>
      <c r="N15" s="14">
        <v>14</v>
      </c>
      <c r="O15" s="47"/>
      <c r="P15" s="14">
        <f>IF(SUM(L15:O15)=0,"",SUM(L15:O15))</f>
        <v>32</v>
      </c>
      <c r="Q15" s="14">
        <f>IF(P15="",0,P15)</f>
        <v>32</v>
      </c>
      <c r="R15" s="28">
        <v>15</v>
      </c>
      <c r="S15" s="29"/>
      <c r="T15" s="29">
        <v>18</v>
      </c>
      <c r="U15" s="29"/>
      <c r="V15" s="29">
        <f>IF(SUM(R15:U15)=0,"",SUM(R15:U15))</f>
        <v>33</v>
      </c>
      <c r="W15" s="30">
        <f>IF(V15="",0,V15)</f>
        <v>33</v>
      </c>
      <c r="X15" s="14">
        <v>12</v>
      </c>
      <c r="Y15" s="14"/>
      <c r="Z15" s="14">
        <v>10</v>
      </c>
      <c r="AA15" s="14"/>
      <c r="AB15" s="14">
        <f>IF(SUM(X15:AA15)=0,"",SUM(X15:AA15))</f>
        <v>22</v>
      </c>
      <c r="AC15" s="14">
        <f>IF(AB15="",0,AB15*1.5)</f>
        <v>33</v>
      </c>
      <c r="AD15" s="28"/>
      <c r="AE15" s="29"/>
      <c r="AF15" s="29"/>
      <c r="AG15" s="29"/>
      <c r="AH15" s="29" t="str">
        <f>IF(SUM(AD15:AG15)=0,"",SUM(AD15:AG15))</f>
        <v/>
      </c>
      <c r="AI15" s="30">
        <f>IF(AH15="",0,AH15*2)</f>
        <v>0</v>
      </c>
      <c r="AJ15" s="36">
        <f>K15+Q15+W15+AC15+AI15</f>
        <v>129</v>
      </c>
    </row>
    <row r="16" spans="1:39" ht="15.75">
      <c r="A16" s="10">
        <v>12</v>
      </c>
      <c r="B16" s="21">
        <v>544</v>
      </c>
      <c r="C16" s="19" t="s">
        <v>36</v>
      </c>
      <c r="D16" s="41" t="s">
        <v>58</v>
      </c>
      <c r="E16" s="42" t="s">
        <v>17</v>
      </c>
      <c r="F16" s="28">
        <v>14</v>
      </c>
      <c r="G16" s="29"/>
      <c r="H16" s="29">
        <v>10</v>
      </c>
      <c r="I16" s="29"/>
      <c r="J16" s="29">
        <f>IF(SUM(F16:I16)=0,"",SUM(F16:I16))</f>
        <v>24</v>
      </c>
      <c r="K16" s="30">
        <f>IF(J16="",0,J16)</f>
        <v>24</v>
      </c>
      <c r="L16" s="14">
        <v>15</v>
      </c>
      <c r="M16" s="14"/>
      <c r="N16" s="14">
        <v>13</v>
      </c>
      <c r="O16" s="47"/>
      <c r="P16" s="14">
        <f>IF(SUM(L16:O16)=0,"",SUM(L16:O16))</f>
        <v>28</v>
      </c>
      <c r="Q16" s="14">
        <f>IF(P16="",0,P16)</f>
        <v>28</v>
      </c>
      <c r="R16" s="28">
        <v>4</v>
      </c>
      <c r="S16" s="29"/>
      <c r="T16" s="29">
        <v>13</v>
      </c>
      <c r="U16" s="29"/>
      <c r="V16" s="29">
        <f>IF(SUM(R16:U16)=0,"",SUM(R16:U16))</f>
        <v>17</v>
      </c>
      <c r="W16" s="30">
        <f>IF(V16="",0,V16)</f>
        <v>17</v>
      </c>
      <c r="X16" s="14">
        <v>14</v>
      </c>
      <c r="Y16" s="14"/>
      <c r="Z16" s="14">
        <v>15</v>
      </c>
      <c r="AA16" s="14"/>
      <c r="AB16" s="14">
        <f>IF(SUM(X16:AA16)=0,"",SUM(X16:AA16))</f>
        <v>29</v>
      </c>
      <c r="AC16" s="14">
        <f>IF(AB16="",0,AB16*1.5)</f>
        <v>43.5</v>
      </c>
      <c r="AD16" s="28"/>
      <c r="AE16" s="29"/>
      <c r="AF16" s="29"/>
      <c r="AG16" s="29"/>
      <c r="AH16" s="29" t="str">
        <f>IF(SUM(AD16:AG16)=0,"",SUM(AD16:AG16))</f>
        <v/>
      </c>
      <c r="AI16" s="30">
        <f>IF(AH16="",0,AH16*2)</f>
        <v>0</v>
      </c>
      <c r="AJ16" s="36">
        <f>K16+Q16+W16+AC16+AI16</f>
        <v>112.5</v>
      </c>
    </row>
    <row r="17" spans="1:36" ht="15.75">
      <c r="A17" s="10">
        <v>13</v>
      </c>
      <c r="B17" s="20">
        <v>541</v>
      </c>
      <c r="C17" s="16" t="s">
        <v>35</v>
      </c>
      <c r="D17" s="39" t="s">
        <v>57</v>
      </c>
      <c r="E17" s="42" t="s">
        <v>75</v>
      </c>
      <c r="F17" s="28">
        <v>15</v>
      </c>
      <c r="G17" s="29"/>
      <c r="H17" s="29">
        <v>13</v>
      </c>
      <c r="I17" s="29"/>
      <c r="J17" s="29">
        <f>IF(SUM(F17:I17)=0,"",SUM(F17:I17))</f>
        <v>28</v>
      </c>
      <c r="K17" s="30">
        <f>IF(J17="",0,J17)</f>
        <v>28</v>
      </c>
      <c r="L17" s="14">
        <v>13</v>
      </c>
      <c r="M17" s="14"/>
      <c r="N17" s="14">
        <v>12</v>
      </c>
      <c r="O17" s="47"/>
      <c r="P17" s="14">
        <f>IF(SUM(L17:O17)=0,"",SUM(L17:O17))</f>
        <v>25</v>
      </c>
      <c r="Q17" s="14">
        <f>IF(P17="",0,P17)</f>
        <v>25</v>
      </c>
      <c r="R17" s="28">
        <v>14</v>
      </c>
      <c r="S17" s="29"/>
      <c r="T17" s="29">
        <v>16</v>
      </c>
      <c r="U17" s="29"/>
      <c r="V17" s="29">
        <f>IF(SUM(R17:U17)=0,"",SUM(R17:U17))</f>
        <v>30</v>
      </c>
      <c r="W17" s="30">
        <f>IF(V17="",0,V17)</f>
        <v>30</v>
      </c>
      <c r="X17" s="14">
        <v>6</v>
      </c>
      <c r="Y17" s="14"/>
      <c r="Z17" s="14">
        <v>13</v>
      </c>
      <c r="AA17" s="14"/>
      <c r="AB17" s="14">
        <f>IF(SUM(X17:AA17)=0,"",SUM(X17:AA17))</f>
        <v>19</v>
      </c>
      <c r="AC17" s="14">
        <f>IF(AB17="",0,AB17*1.5)</f>
        <v>28.5</v>
      </c>
      <c r="AD17" s="28"/>
      <c r="AE17" s="29"/>
      <c r="AF17" s="29"/>
      <c r="AG17" s="29"/>
      <c r="AH17" s="29" t="str">
        <f>IF(SUM(AD17:AG17)=0,"",SUM(AD17:AG17))</f>
        <v/>
      </c>
      <c r="AI17" s="30">
        <f>IF(AH17="",0,AH17*2)</f>
        <v>0</v>
      </c>
      <c r="AJ17" s="36">
        <f>K17+Q17+W17+AC17+AI17</f>
        <v>111.5</v>
      </c>
    </row>
    <row r="18" spans="1:36" ht="15.75">
      <c r="A18" s="10">
        <v>14</v>
      </c>
      <c r="B18" s="23">
        <v>589</v>
      </c>
      <c r="C18" s="19" t="s">
        <v>44</v>
      </c>
      <c r="D18" s="41" t="s">
        <v>68</v>
      </c>
      <c r="E18" s="46" t="s">
        <v>14</v>
      </c>
      <c r="F18" s="28">
        <v>18</v>
      </c>
      <c r="G18" s="29"/>
      <c r="H18" s="29">
        <v>17</v>
      </c>
      <c r="I18" s="29"/>
      <c r="J18" s="29">
        <f>IF(SUM(F18:I18)=0,"",SUM(F18:I18))</f>
        <v>35</v>
      </c>
      <c r="K18" s="30">
        <f>IF(J18="",0,J18)</f>
        <v>35</v>
      </c>
      <c r="L18" s="14">
        <v>9</v>
      </c>
      <c r="M18" s="14"/>
      <c r="N18" s="14">
        <v>7</v>
      </c>
      <c r="O18" s="47"/>
      <c r="P18" s="14">
        <f>IF(SUM(L18:O18)=0,"",SUM(L18:O18))</f>
        <v>16</v>
      </c>
      <c r="Q18" s="14">
        <f>IF(P18="",0,P18)</f>
        <v>16</v>
      </c>
      <c r="R18" s="28">
        <v>5</v>
      </c>
      <c r="S18" s="29"/>
      <c r="T18" s="29">
        <v>9</v>
      </c>
      <c r="U18" s="29"/>
      <c r="V18" s="29">
        <f>IF(SUM(R18:U18)=0,"",SUM(R18:U18))</f>
        <v>14</v>
      </c>
      <c r="W18" s="30">
        <f>IF(V18="",0,V18)</f>
        <v>14</v>
      </c>
      <c r="X18" s="14">
        <v>13</v>
      </c>
      <c r="Y18" s="14"/>
      <c r="Z18" s="14">
        <v>16</v>
      </c>
      <c r="AA18" s="14"/>
      <c r="AB18" s="14">
        <f>IF(SUM(X18:AA18)=0,"",SUM(X18:AA18))</f>
        <v>29</v>
      </c>
      <c r="AC18" s="14">
        <f>IF(AB18="",0,AB18*1.5)</f>
        <v>43.5</v>
      </c>
      <c r="AD18" s="28"/>
      <c r="AE18" s="29"/>
      <c r="AF18" s="29"/>
      <c r="AG18" s="29"/>
      <c r="AH18" s="29" t="str">
        <f>IF(SUM(AD18:AG18)=0,"",SUM(AD18:AG18))</f>
        <v/>
      </c>
      <c r="AI18" s="30">
        <f>IF(AH18="",0,AH18*2)</f>
        <v>0</v>
      </c>
      <c r="AJ18" s="36">
        <f>K18+Q18+W18+AC18+AI18</f>
        <v>108.5</v>
      </c>
    </row>
    <row r="19" spans="1:36" ht="15.75">
      <c r="A19" s="10">
        <v>15</v>
      </c>
      <c r="B19" s="21">
        <v>518</v>
      </c>
      <c r="C19" s="17" t="s">
        <v>80</v>
      </c>
      <c r="D19" s="39" t="s">
        <v>52</v>
      </c>
      <c r="E19" s="43" t="s">
        <v>15</v>
      </c>
      <c r="F19" s="28">
        <v>7</v>
      </c>
      <c r="G19" s="29"/>
      <c r="H19" s="29">
        <v>11</v>
      </c>
      <c r="I19" s="29"/>
      <c r="J19" s="29">
        <f>IF(SUM(F19:I19)=0,"",SUM(F19:I19))</f>
        <v>18</v>
      </c>
      <c r="K19" s="30">
        <f>IF(J19="",0,J19)</f>
        <v>18</v>
      </c>
      <c r="L19" s="14">
        <v>11</v>
      </c>
      <c r="M19" s="14"/>
      <c r="N19" s="14">
        <v>11</v>
      </c>
      <c r="O19" s="47"/>
      <c r="P19" s="14">
        <f>IF(SUM(L19:O19)=0,"",SUM(L19:O19))</f>
        <v>22</v>
      </c>
      <c r="Q19" s="14">
        <f>IF(P19="",0,P19)</f>
        <v>22</v>
      </c>
      <c r="R19" s="28">
        <v>10</v>
      </c>
      <c r="S19" s="29"/>
      <c r="T19" s="29">
        <v>12</v>
      </c>
      <c r="U19" s="29"/>
      <c r="V19" s="29">
        <f>IF(SUM(R19:U19)=0,"",SUM(R19:U19))</f>
        <v>22</v>
      </c>
      <c r="W19" s="30">
        <f>IF(V19="",0,V19)</f>
        <v>22</v>
      </c>
      <c r="X19" s="14">
        <v>11</v>
      </c>
      <c r="Y19" s="14"/>
      <c r="Z19" s="14">
        <v>17</v>
      </c>
      <c r="AA19" s="14"/>
      <c r="AB19" s="14">
        <f>IF(SUM(X19:AA19)=0,"",SUM(X19:AA19))</f>
        <v>28</v>
      </c>
      <c r="AC19" s="14">
        <f>IF(AB19="",0,AB19*1.5)</f>
        <v>42</v>
      </c>
      <c r="AD19" s="28"/>
      <c r="AE19" s="29"/>
      <c r="AF19" s="29"/>
      <c r="AG19" s="29"/>
      <c r="AH19" s="29" t="str">
        <f>IF(SUM(AD19:AG19)=0,"",SUM(AD19:AG19))</f>
        <v/>
      </c>
      <c r="AI19" s="30">
        <f>IF(AH19="",0,AH19*2)</f>
        <v>0</v>
      </c>
      <c r="AJ19" s="36">
        <f>K19+Q19+W19+AC19+AI19</f>
        <v>104</v>
      </c>
    </row>
    <row r="20" spans="1:36" ht="15.75">
      <c r="A20" s="10">
        <v>16</v>
      </c>
      <c r="B20" s="20">
        <v>556</v>
      </c>
      <c r="C20" s="19" t="s">
        <v>40</v>
      </c>
      <c r="D20" s="41" t="s">
        <v>63</v>
      </c>
      <c r="E20" s="45" t="s">
        <v>14</v>
      </c>
      <c r="F20" s="28">
        <v>14</v>
      </c>
      <c r="G20" s="29"/>
      <c r="H20" s="29">
        <v>15</v>
      </c>
      <c r="I20" s="29"/>
      <c r="J20" s="29">
        <f>IF(SUM(F20:I20)=0,"",SUM(F20:I20))</f>
        <v>29</v>
      </c>
      <c r="K20" s="30">
        <f>IF(J20="",0,J20)</f>
        <v>29</v>
      </c>
      <c r="L20" s="14">
        <v>4</v>
      </c>
      <c r="M20" s="14"/>
      <c r="N20" s="14">
        <v>4</v>
      </c>
      <c r="O20" s="47"/>
      <c r="P20" s="14">
        <f>IF(SUM(L20:O20)=0,"",SUM(L20:O20))</f>
        <v>8</v>
      </c>
      <c r="Q20" s="14">
        <f>IF(P20="",0,P20)</f>
        <v>8</v>
      </c>
      <c r="R20" s="28">
        <v>11</v>
      </c>
      <c r="S20" s="29"/>
      <c r="T20" s="29">
        <v>15</v>
      </c>
      <c r="U20" s="29"/>
      <c r="V20" s="29">
        <f>IF(SUM(R20:U20)=0,"",SUM(R20:U20))</f>
        <v>26</v>
      </c>
      <c r="W20" s="30">
        <f>IF(V20="",0,V20)</f>
        <v>26</v>
      </c>
      <c r="X20" s="14">
        <v>19</v>
      </c>
      <c r="Y20" s="14"/>
      <c r="Z20" s="14">
        <v>3</v>
      </c>
      <c r="AA20" s="14"/>
      <c r="AB20" s="14">
        <f>IF(SUM(X20:AA20)=0,"",SUM(X20:AA20))</f>
        <v>22</v>
      </c>
      <c r="AC20" s="14">
        <f>IF(AB20="",0,AB20*1.5)</f>
        <v>33</v>
      </c>
      <c r="AD20" s="28"/>
      <c r="AE20" s="29"/>
      <c r="AF20" s="29"/>
      <c r="AG20" s="29"/>
      <c r="AH20" s="29" t="str">
        <f>IF(SUM(AD20:AG20)=0,"",SUM(AD20:AG20))</f>
        <v/>
      </c>
      <c r="AI20" s="30">
        <f>IF(AH20="",0,AH20*2)</f>
        <v>0</v>
      </c>
      <c r="AJ20" s="36">
        <f>K20+Q20+W20+AC20+AI20</f>
        <v>96</v>
      </c>
    </row>
    <row r="21" spans="1:36" ht="15.75">
      <c r="A21" s="10">
        <v>17</v>
      </c>
      <c r="B21" s="22">
        <v>545</v>
      </c>
      <c r="C21" s="16" t="s">
        <v>37</v>
      </c>
      <c r="D21" s="38" t="s">
        <v>59</v>
      </c>
      <c r="E21" s="42" t="s">
        <v>71</v>
      </c>
      <c r="F21" s="28">
        <v>11</v>
      </c>
      <c r="G21" s="29"/>
      <c r="H21" s="29">
        <v>12</v>
      </c>
      <c r="I21" s="29"/>
      <c r="J21" s="29">
        <f>IF(SUM(F21:I21)=0,"",SUM(F21:I21))</f>
        <v>23</v>
      </c>
      <c r="K21" s="30">
        <f>IF(J21="",0,J21)</f>
        <v>23</v>
      </c>
      <c r="L21" s="14">
        <v>10</v>
      </c>
      <c r="M21" s="14"/>
      <c r="N21" s="14">
        <v>5</v>
      </c>
      <c r="O21" s="47"/>
      <c r="P21" s="14">
        <f>IF(SUM(L21:O21)=0,"",SUM(L21:O21))</f>
        <v>15</v>
      </c>
      <c r="Q21" s="14">
        <f>IF(P21="",0,P21)</f>
        <v>15</v>
      </c>
      <c r="R21" s="28">
        <v>12</v>
      </c>
      <c r="S21" s="29"/>
      <c r="T21" s="29">
        <v>14</v>
      </c>
      <c r="U21" s="29"/>
      <c r="V21" s="29">
        <f>IF(SUM(R21:U21)=0,"",SUM(R21:U21))</f>
        <v>26</v>
      </c>
      <c r="W21" s="30">
        <f>IF(V21="",0,V21)</f>
        <v>26</v>
      </c>
      <c r="X21" s="14"/>
      <c r="Y21" s="14"/>
      <c r="Z21" s="14"/>
      <c r="AA21" s="14"/>
      <c r="AB21" s="14" t="str">
        <f>IF(SUM(X21:AA21)=0,"",SUM(X21:AA21))</f>
        <v/>
      </c>
      <c r="AC21" s="14">
        <f>IF(AB21="",0,AB21*1.5)</f>
        <v>0</v>
      </c>
      <c r="AD21" s="28"/>
      <c r="AE21" s="29"/>
      <c r="AF21" s="29"/>
      <c r="AG21" s="29"/>
      <c r="AH21" s="29" t="str">
        <f>IF(SUM(AD21:AG21)=0,"",SUM(AD21:AG21))</f>
        <v/>
      </c>
      <c r="AI21" s="30">
        <f>IF(AH21="",0,AH21*2)</f>
        <v>0</v>
      </c>
      <c r="AJ21" s="36">
        <f>K21+Q21+W21+AC21+AI21</f>
        <v>64</v>
      </c>
    </row>
    <row r="22" spans="1:36" ht="15.75">
      <c r="A22" s="10">
        <v>18</v>
      </c>
      <c r="B22" s="22">
        <v>516</v>
      </c>
      <c r="C22" s="16" t="s">
        <v>78</v>
      </c>
      <c r="D22" s="39" t="s">
        <v>50</v>
      </c>
      <c r="E22" s="42" t="s">
        <v>14</v>
      </c>
      <c r="F22" s="28">
        <v>8</v>
      </c>
      <c r="G22" s="29"/>
      <c r="H22" s="29">
        <v>8</v>
      </c>
      <c r="I22" s="29"/>
      <c r="J22" s="29">
        <f>IF(SUM(F22:I22)=0,"",SUM(F22:I22))</f>
        <v>16</v>
      </c>
      <c r="K22" s="30">
        <f>IF(J22="",0,J22)</f>
        <v>16</v>
      </c>
      <c r="L22" s="14">
        <v>5</v>
      </c>
      <c r="M22" s="14"/>
      <c r="N22" s="14">
        <v>6</v>
      </c>
      <c r="O22" s="47"/>
      <c r="P22" s="14">
        <f>IF(SUM(L22:O22)=0,"",SUM(L22:O22))</f>
        <v>11</v>
      </c>
      <c r="Q22" s="14">
        <f>IF(P22="",0,P22)</f>
        <v>11</v>
      </c>
      <c r="R22" s="28">
        <v>6</v>
      </c>
      <c r="S22" s="29"/>
      <c r="T22" s="29">
        <v>7</v>
      </c>
      <c r="U22" s="29"/>
      <c r="V22" s="29">
        <f>IF(SUM(R22:U22)=0,"",SUM(R22:U22))</f>
        <v>13</v>
      </c>
      <c r="W22" s="30">
        <f>IF(V22="",0,V22)</f>
        <v>13</v>
      </c>
      <c r="X22" s="14">
        <v>5</v>
      </c>
      <c r="Y22" s="14"/>
      <c r="Z22" s="14">
        <v>5</v>
      </c>
      <c r="AA22" s="14"/>
      <c r="AB22" s="14">
        <f>IF(SUM(X22:AA22)=0,"",SUM(X22:AA22))</f>
        <v>10</v>
      </c>
      <c r="AC22" s="14">
        <f>IF(AB22="",0,AB22*1.5)</f>
        <v>15</v>
      </c>
      <c r="AD22" s="28"/>
      <c r="AE22" s="29"/>
      <c r="AF22" s="29"/>
      <c r="AG22" s="29"/>
      <c r="AH22" s="29" t="str">
        <f>IF(SUM(AD22:AG22)=0,"",SUM(AD22:AG22))</f>
        <v/>
      </c>
      <c r="AI22" s="30">
        <f>IF(AH22="",0,AH22*2)</f>
        <v>0</v>
      </c>
      <c r="AJ22" s="36">
        <f>K22+Q22+W22+AC22+AI22</f>
        <v>55</v>
      </c>
    </row>
    <row r="23" spans="1:36" ht="15.75">
      <c r="A23" s="10">
        <v>19</v>
      </c>
      <c r="B23" s="21">
        <v>574</v>
      </c>
      <c r="C23" s="17" t="s">
        <v>84</v>
      </c>
      <c r="D23" s="39" t="s">
        <v>67</v>
      </c>
      <c r="E23" s="42" t="s">
        <v>71</v>
      </c>
      <c r="F23" s="28">
        <v>6</v>
      </c>
      <c r="G23" s="29"/>
      <c r="H23" s="29">
        <v>9</v>
      </c>
      <c r="I23" s="29"/>
      <c r="J23" s="29">
        <f>IF(SUM(F23:I23)=0,"",SUM(F23:I23))</f>
        <v>15</v>
      </c>
      <c r="K23" s="30">
        <f>IF(J23="",0,J23)</f>
        <v>15</v>
      </c>
      <c r="L23" s="14">
        <v>6</v>
      </c>
      <c r="M23" s="14"/>
      <c r="N23" s="14">
        <v>10</v>
      </c>
      <c r="O23" s="47"/>
      <c r="P23" s="14">
        <f>IF(SUM(L23:O23)=0,"",SUM(L23:O23))</f>
        <v>16</v>
      </c>
      <c r="Q23" s="14">
        <f>IF(P23="",0,P23)</f>
        <v>16</v>
      </c>
      <c r="R23" s="28">
        <v>9</v>
      </c>
      <c r="S23" s="29"/>
      <c r="T23" s="29">
        <v>10</v>
      </c>
      <c r="U23" s="29"/>
      <c r="V23" s="29">
        <f>IF(SUM(R23:U23)=0,"",SUM(R23:U23))</f>
        <v>19</v>
      </c>
      <c r="W23" s="30">
        <f>IF(V23="",0,V23)</f>
        <v>19</v>
      </c>
      <c r="X23" s="14"/>
      <c r="Y23" s="14"/>
      <c r="Z23" s="14"/>
      <c r="AA23" s="14"/>
      <c r="AB23" s="14" t="str">
        <f>IF(SUM(X23:AA23)=0,"",SUM(X23:AA23))</f>
        <v/>
      </c>
      <c r="AC23" s="14">
        <f>IF(AB23="",0,AB23*1.5)</f>
        <v>0</v>
      </c>
      <c r="AD23" s="28"/>
      <c r="AE23" s="29"/>
      <c r="AF23" s="29"/>
      <c r="AG23" s="29"/>
      <c r="AH23" s="29" t="str">
        <f>IF(SUM(AD23:AG23)=0,"",SUM(AD23:AG23))</f>
        <v/>
      </c>
      <c r="AI23" s="30">
        <f>IF(AH23="",0,AH23*2)</f>
        <v>0</v>
      </c>
      <c r="AJ23" s="36">
        <f>K23+Q23+W23+AC23+AI23</f>
        <v>50</v>
      </c>
    </row>
    <row r="24" spans="1:36" ht="15.75">
      <c r="A24" s="10">
        <v>20</v>
      </c>
      <c r="B24" s="20">
        <v>519</v>
      </c>
      <c r="C24" s="15" t="s">
        <v>31</v>
      </c>
      <c r="D24" s="37" t="s">
        <v>53</v>
      </c>
      <c r="E24" s="45" t="s">
        <v>72</v>
      </c>
      <c r="F24" s="28">
        <v>5</v>
      </c>
      <c r="G24" s="29"/>
      <c r="H24" s="29">
        <v>6</v>
      </c>
      <c r="I24" s="29"/>
      <c r="J24" s="29">
        <f>IF(SUM(F24:I24)=0,"",SUM(F24:I24))</f>
        <v>11</v>
      </c>
      <c r="K24" s="30">
        <f>IF(J24="",0,J24)</f>
        <v>11</v>
      </c>
      <c r="L24" s="14"/>
      <c r="M24" s="14"/>
      <c r="N24" s="14"/>
      <c r="O24" s="47"/>
      <c r="P24" s="14" t="str">
        <f>IF(SUM(L24:O24)=0,"",SUM(L24:O24))</f>
        <v/>
      </c>
      <c r="Q24" s="14">
        <f>IF(P24="",0,P24)</f>
        <v>0</v>
      </c>
      <c r="R24" s="28">
        <v>7</v>
      </c>
      <c r="S24" s="29"/>
      <c r="T24" s="29">
        <v>8</v>
      </c>
      <c r="U24" s="29"/>
      <c r="V24" s="29">
        <f>IF(SUM(R24:U24)=0,"",SUM(R24:U24))</f>
        <v>15</v>
      </c>
      <c r="W24" s="30">
        <f>IF(V24="",0,V24)</f>
        <v>15</v>
      </c>
      <c r="X24" s="14">
        <v>8</v>
      </c>
      <c r="Y24" s="14"/>
      <c r="Z24" s="14">
        <v>7</v>
      </c>
      <c r="AA24" s="14"/>
      <c r="AB24" s="14">
        <f>IF(SUM(X24:AA24)=0,"",SUM(X24:AA24))</f>
        <v>15</v>
      </c>
      <c r="AC24" s="14">
        <f>IF(AB24="",0,AB24*1.5)</f>
        <v>22.5</v>
      </c>
      <c r="AD24" s="28"/>
      <c r="AE24" s="29"/>
      <c r="AF24" s="29"/>
      <c r="AG24" s="29"/>
      <c r="AH24" s="29" t="str">
        <f>IF(SUM(AD24:AG24)=0,"",SUM(AD24:AG24))</f>
        <v/>
      </c>
      <c r="AI24" s="30">
        <f>IF(AH24="",0,AH24*2)</f>
        <v>0</v>
      </c>
      <c r="AJ24" s="36">
        <f>K24+Q24+W24+AC24+AI24</f>
        <v>48.5</v>
      </c>
    </row>
    <row r="25" spans="1:36" ht="15.75">
      <c r="A25" s="10">
        <v>21</v>
      </c>
      <c r="B25" s="56">
        <v>514</v>
      </c>
      <c r="C25" t="s">
        <v>80</v>
      </c>
      <c r="D25" s="33" t="s">
        <v>91</v>
      </c>
      <c r="E25" s="32" t="s">
        <v>15</v>
      </c>
      <c r="F25" s="31"/>
      <c r="K25" s="33"/>
      <c r="R25" s="31"/>
      <c r="W25" s="30"/>
      <c r="X25">
        <v>15</v>
      </c>
      <c r="Z25">
        <v>14</v>
      </c>
      <c r="AB25" s="14">
        <f>IF(SUM(X25:AA25)=0,"",SUM(X25:AA25))</f>
        <v>29</v>
      </c>
      <c r="AC25" s="14">
        <f>IF(AB25="",0,AB25*1.5)</f>
        <v>43.5</v>
      </c>
      <c r="AD25" s="31"/>
      <c r="AE25" s="32"/>
      <c r="AF25" s="32"/>
      <c r="AG25" s="32"/>
      <c r="AH25" s="32"/>
      <c r="AI25" s="30">
        <f>IF(AH25="",0,AH25*2)</f>
        <v>0</v>
      </c>
      <c r="AJ25" s="36">
        <f>K25+Q25+W25+AC25+AI25</f>
        <v>43.5</v>
      </c>
    </row>
    <row r="26" spans="1:36" ht="15.75">
      <c r="A26" s="10">
        <v>22</v>
      </c>
      <c r="B26" s="51">
        <v>502</v>
      </c>
      <c r="C26" s="53" t="s">
        <v>86</v>
      </c>
      <c r="D26" s="52" t="s">
        <v>87</v>
      </c>
      <c r="E26" s="32" t="s">
        <v>90</v>
      </c>
      <c r="F26" s="28"/>
      <c r="G26" s="29"/>
      <c r="H26" s="29"/>
      <c r="I26" s="29"/>
      <c r="J26" s="29" t="str">
        <f>IF(SUM(F26:I26)=0,"",SUM(F26:I26))</f>
        <v/>
      </c>
      <c r="K26" s="30">
        <f>IF(J26="",0,J26)</f>
        <v>0</v>
      </c>
      <c r="L26" s="14"/>
      <c r="M26" s="14"/>
      <c r="N26" s="14"/>
      <c r="O26" s="14"/>
      <c r="P26" s="14" t="str">
        <f>IF(SUM(L26:O26)=0,"",SUM(L26:O26))</f>
        <v/>
      </c>
      <c r="Q26" s="14">
        <f>IF(P26="",0,P26)</f>
        <v>0</v>
      </c>
      <c r="R26" s="28">
        <v>8</v>
      </c>
      <c r="S26" s="29"/>
      <c r="T26" s="29">
        <v>11</v>
      </c>
      <c r="U26" s="29"/>
      <c r="V26" s="29">
        <f>IF(SUM(R26:U26)=0,"",SUM(R26:U26))</f>
        <v>19</v>
      </c>
      <c r="W26" s="30">
        <f>IF(V26="",0,V26)</f>
        <v>19</v>
      </c>
      <c r="X26" s="14">
        <v>2</v>
      </c>
      <c r="Y26" s="14"/>
      <c r="Z26" s="14">
        <v>8</v>
      </c>
      <c r="AA26" s="14"/>
      <c r="AB26" s="14">
        <f>IF(SUM(X26:AA26)=0,"",SUM(X26:AA26))</f>
        <v>10</v>
      </c>
      <c r="AC26" s="14">
        <f>IF(AB26="",0,AB26*1.5)</f>
        <v>15</v>
      </c>
      <c r="AD26" s="28"/>
      <c r="AE26" s="29"/>
      <c r="AF26" s="29"/>
      <c r="AG26" s="29"/>
      <c r="AH26" s="29" t="str">
        <f>IF(SUM(AD26:AG26)=0,"",SUM(AD26:AG26))</f>
        <v/>
      </c>
      <c r="AI26" s="30">
        <f>IF(AH26="",0,AH26*2)</f>
        <v>0</v>
      </c>
      <c r="AJ26" s="36">
        <f>K26+Q26+W26+AC26+AI26</f>
        <v>34</v>
      </c>
    </row>
    <row r="27" spans="1:36" ht="15.75">
      <c r="A27" s="10">
        <v>23</v>
      </c>
      <c r="B27" s="56">
        <v>503</v>
      </c>
      <c r="C27" t="s">
        <v>92</v>
      </c>
      <c r="D27" s="33" t="s">
        <v>93</v>
      </c>
      <c r="E27" s="45" t="s">
        <v>76</v>
      </c>
      <c r="F27" s="31"/>
      <c r="K27" s="33"/>
      <c r="R27" s="31"/>
      <c r="W27" s="30"/>
      <c r="X27">
        <v>10</v>
      </c>
      <c r="Z27">
        <v>11</v>
      </c>
      <c r="AB27" s="14">
        <f>IF(SUM(X27:AA27)=0,"",SUM(X27:AA27))</f>
        <v>21</v>
      </c>
      <c r="AC27" s="14">
        <f>IF(AB27="",0,AB27*1.5)</f>
        <v>31.5</v>
      </c>
      <c r="AD27" s="31"/>
      <c r="AE27" s="32"/>
      <c r="AF27" s="32"/>
      <c r="AG27" s="32"/>
      <c r="AH27" s="32"/>
      <c r="AI27" s="30">
        <f>IF(AH27="",0,AH27*2)</f>
        <v>0</v>
      </c>
      <c r="AJ27" s="36">
        <f>K27+Q27+W27+AC27+AI27</f>
        <v>31.5</v>
      </c>
    </row>
    <row r="28" spans="1:36" ht="15.75">
      <c r="A28" s="10">
        <v>24</v>
      </c>
      <c r="B28" s="56">
        <v>511</v>
      </c>
      <c r="C28" t="s">
        <v>94</v>
      </c>
      <c r="D28" s="33" t="s">
        <v>95</v>
      </c>
      <c r="E28" s="32" t="s">
        <v>15</v>
      </c>
      <c r="F28" s="31"/>
      <c r="K28" s="33"/>
      <c r="R28" s="31"/>
      <c r="W28" s="30"/>
      <c r="X28">
        <v>9</v>
      </c>
      <c r="Z28">
        <v>12</v>
      </c>
      <c r="AB28" s="14">
        <f>IF(SUM(X28:AA28)=0,"",SUM(X28:AA28))</f>
        <v>21</v>
      </c>
      <c r="AC28" s="14">
        <f>IF(AB28="",0,AB28*1.5)</f>
        <v>31.5</v>
      </c>
      <c r="AD28" s="31"/>
      <c r="AE28" s="32"/>
      <c r="AF28" s="32"/>
      <c r="AG28" s="32"/>
      <c r="AH28" s="32"/>
      <c r="AI28" s="30">
        <f>IF(AH28="",0,AH28*2)</f>
        <v>0</v>
      </c>
      <c r="AJ28" s="36">
        <f>K28+Q28+W28+AC28+AI28</f>
        <v>31.5</v>
      </c>
    </row>
    <row r="29" spans="1:36" ht="15.75">
      <c r="A29" s="10">
        <v>25</v>
      </c>
      <c r="B29" s="23">
        <v>593</v>
      </c>
      <c r="C29" s="49" t="s">
        <v>85</v>
      </c>
      <c r="D29" s="37" t="s">
        <v>69</v>
      </c>
      <c r="E29" s="45" t="s">
        <v>73</v>
      </c>
      <c r="F29" s="28"/>
      <c r="G29" s="29"/>
      <c r="H29" s="29"/>
      <c r="I29" s="29"/>
      <c r="J29" s="29" t="str">
        <f>IF(SUM(F29:I29)=0,"",SUM(F29:I29))</f>
        <v/>
      </c>
      <c r="K29" s="30">
        <f>IF(J29="",0,J29)</f>
        <v>0</v>
      </c>
      <c r="L29" s="14">
        <v>14</v>
      </c>
      <c r="M29" s="14"/>
      <c r="N29" s="14">
        <v>16</v>
      </c>
      <c r="O29" s="47"/>
      <c r="P29" s="14">
        <f>IF(SUM(L29:O29)=0,"",SUM(L29:O29))</f>
        <v>30</v>
      </c>
      <c r="Q29" s="14">
        <f>IF(P29="",0,P29)</f>
        <v>30</v>
      </c>
      <c r="R29" s="28"/>
      <c r="S29" s="29"/>
      <c r="T29" s="29"/>
      <c r="U29" s="29"/>
      <c r="V29" s="29" t="str">
        <f>IF(SUM(R29:U29)=0,"",SUM(R29:U29))</f>
        <v/>
      </c>
      <c r="W29" s="30">
        <f>IF(V29="",0,V29)</f>
        <v>0</v>
      </c>
      <c r="X29" s="14"/>
      <c r="Y29" s="14"/>
      <c r="Z29" s="14"/>
      <c r="AA29" s="14"/>
      <c r="AB29" s="14" t="str">
        <f>IF(SUM(X29:AA29)=0,"",SUM(X29:AA29))</f>
        <v/>
      </c>
      <c r="AC29" s="14">
        <f>IF(AB29="",0,AB29*1.5)</f>
        <v>0</v>
      </c>
      <c r="AD29" s="28"/>
      <c r="AE29" s="29"/>
      <c r="AF29" s="29"/>
      <c r="AG29" s="29"/>
      <c r="AH29" s="29" t="str">
        <f>IF(SUM(AD29:AG29)=0,"",SUM(AD29:AG29))</f>
        <v/>
      </c>
      <c r="AI29" s="30">
        <f>IF(AH29="",0,AH29*2)</f>
        <v>0</v>
      </c>
      <c r="AJ29" s="36">
        <f>K29+Q29+W29+AC29+AI29</f>
        <v>30</v>
      </c>
    </row>
    <row r="30" spans="1:36" ht="15.75">
      <c r="A30" s="10">
        <v>26</v>
      </c>
      <c r="B30" s="51">
        <v>517</v>
      </c>
      <c r="C30" s="53" t="s">
        <v>88</v>
      </c>
      <c r="D30" s="52" t="s">
        <v>89</v>
      </c>
      <c r="E30" s="32" t="s">
        <v>90</v>
      </c>
      <c r="F30" s="28"/>
      <c r="G30" s="29"/>
      <c r="H30" s="29"/>
      <c r="I30" s="29"/>
      <c r="J30" s="29" t="str">
        <f>IF(SUM(F30:I30)=0,"",SUM(F30:I30))</f>
        <v/>
      </c>
      <c r="K30" s="30">
        <f>IF(J30="",0,J30)</f>
        <v>0</v>
      </c>
      <c r="L30" s="14"/>
      <c r="M30" s="14"/>
      <c r="N30" s="14"/>
      <c r="O30" s="14"/>
      <c r="P30" s="14" t="str">
        <f>IF(SUM(L30:O30)=0,"",SUM(L30:O30))</f>
        <v/>
      </c>
      <c r="Q30" s="14">
        <f>IF(P30="",0,P30)</f>
        <v>0</v>
      </c>
      <c r="R30" s="28">
        <v>22</v>
      </c>
      <c r="S30" s="29"/>
      <c r="T30" s="29">
        <v>5</v>
      </c>
      <c r="U30" s="29"/>
      <c r="V30" s="29">
        <f>IF(SUM(R30:U30)=0,"",SUM(R30:U30))</f>
        <v>27</v>
      </c>
      <c r="W30" s="30">
        <f>IF(V30="",0,V30)</f>
        <v>27</v>
      </c>
      <c r="X30" s="14"/>
      <c r="Y30" s="14"/>
      <c r="Z30" s="14"/>
      <c r="AA30" s="14"/>
      <c r="AB30" s="14" t="str">
        <f>IF(SUM(X30:AA30)=0,"",SUM(X30:AA30))</f>
        <v/>
      </c>
      <c r="AC30" s="14">
        <f>IF(AB30="",0,AB30*1.5)</f>
        <v>0</v>
      </c>
      <c r="AD30" s="28"/>
      <c r="AE30" s="29"/>
      <c r="AF30" s="29"/>
      <c r="AG30" s="29"/>
      <c r="AH30" s="29" t="str">
        <f>IF(SUM(AD30:AG30)=0,"",SUM(AD30:AG30))</f>
        <v/>
      </c>
      <c r="AI30" s="30">
        <f>IF(AH30="",0,AH30*2)</f>
        <v>0</v>
      </c>
      <c r="AJ30" s="36">
        <f>K30+Q30+W30+AC30+AI30</f>
        <v>27</v>
      </c>
    </row>
    <row r="31" spans="1:36" ht="15.75">
      <c r="A31" s="10">
        <v>27</v>
      </c>
      <c r="B31" s="56">
        <v>542</v>
      </c>
      <c r="C31" s="31" t="s">
        <v>96</v>
      </c>
      <c r="D31" s="33" t="s">
        <v>97</v>
      </c>
      <c r="E31" s="57" t="s">
        <v>98</v>
      </c>
      <c r="F31" s="31"/>
      <c r="K31" s="33"/>
      <c r="R31" s="31"/>
      <c r="W31" s="30"/>
      <c r="X31">
        <v>7</v>
      </c>
      <c r="Z31">
        <v>9</v>
      </c>
      <c r="AB31" s="14">
        <f>IF(SUM(X31:AA31)=0,"",SUM(X31:AA31))</f>
        <v>16</v>
      </c>
      <c r="AC31" s="14">
        <f>IF(AB31="",0,AB31*1.5)</f>
        <v>24</v>
      </c>
      <c r="AD31" s="31"/>
      <c r="AE31" s="32"/>
      <c r="AF31" s="32"/>
      <c r="AG31" s="32"/>
      <c r="AH31" s="32"/>
      <c r="AI31" s="30">
        <f>IF(AH31="",0,AH31*2)</f>
        <v>0</v>
      </c>
      <c r="AJ31" s="36">
        <f>K31+Q31+W31+AC31+AI31</f>
        <v>24</v>
      </c>
    </row>
    <row r="32" spans="1:36" ht="15.75">
      <c r="A32" s="50">
        <v>28</v>
      </c>
      <c r="B32" s="21">
        <v>514</v>
      </c>
      <c r="C32" s="60" t="s">
        <v>29</v>
      </c>
      <c r="D32" s="39" t="s">
        <v>48</v>
      </c>
      <c r="E32" s="65" t="s">
        <v>14</v>
      </c>
      <c r="F32" s="28">
        <v>3</v>
      </c>
      <c r="G32" s="29"/>
      <c r="H32" s="29"/>
      <c r="I32" s="29"/>
      <c r="J32" s="29">
        <f>IF(SUM(F32:I32)=0,"",SUM(F32:I32))</f>
        <v>3</v>
      </c>
      <c r="K32" s="30">
        <f>IF(J32="",0,J32)</f>
        <v>3</v>
      </c>
      <c r="L32" s="14">
        <v>8</v>
      </c>
      <c r="M32" s="14"/>
      <c r="N32" s="14">
        <v>9</v>
      </c>
      <c r="O32" s="47"/>
      <c r="P32" s="14">
        <f>IF(SUM(L32:O32)=0,"",SUM(L32:O32))</f>
        <v>17</v>
      </c>
      <c r="Q32" s="14">
        <f>IF(P32="",0,P32)</f>
        <v>17</v>
      </c>
      <c r="R32" s="28"/>
      <c r="S32" s="29"/>
      <c r="T32" s="29"/>
      <c r="U32" s="29"/>
      <c r="V32" s="29" t="str">
        <f>IF(SUM(R32:U32)=0,"",SUM(R32:U32))</f>
        <v/>
      </c>
      <c r="W32" s="30">
        <f>IF(V32="",0,V32)</f>
        <v>0</v>
      </c>
      <c r="X32" s="14"/>
      <c r="Y32" s="14"/>
      <c r="Z32" s="14"/>
      <c r="AA32" s="14"/>
      <c r="AB32" s="14" t="str">
        <f>IF(SUM(X32:AA32)=0,"",SUM(X32:AA32))</f>
        <v/>
      </c>
      <c r="AC32" s="14">
        <f>IF(AB32="",0,AB32*1.5)</f>
        <v>0</v>
      </c>
      <c r="AD32" s="28"/>
      <c r="AE32" s="29"/>
      <c r="AF32" s="29"/>
      <c r="AG32" s="29"/>
      <c r="AH32" s="29" t="str">
        <f>IF(SUM(AD32:AG32)=0,"",SUM(AD32:AG32))</f>
        <v/>
      </c>
      <c r="AI32" s="30">
        <f>IF(AH32="",0,AH32*2)</f>
        <v>0</v>
      </c>
      <c r="AJ32" s="36">
        <f>K32+Q32+W32+AC32+AI32</f>
        <v>20</v>
      </c>
    </row>
    <row r="33" spans="1:36" ht="15.75">
      <c r="A33" s="10">
        <v>29</v>
      </c>
      <c r="B33" s="20">
        <v>566</v>
      </c>
      <c r="C33" s="16" t="s">
        <v>43</v>
      </c>
      <c r="D33" s="61" t="s">
        <v>66</v>
      </c>
      <c r="E33" s="64" t="s">
        <v>16</v>
      </c>
      <c r="F33" s="9">
        <v>10</v>
      </c>
      <c r="G33" s="29"/>
      <c r="H33" s="29">
        <v>7</v>
      </c>
      <c r="I33" s="29"/>
      <c r="J33" s="29">
        <f>IF(SUM(F33:I33)=0,"",SUM(F33:I33))</f>
        <v>17</v>
      </c>
      <c r="K33" s="9">
        <f>IF(J33="",0,J33)</f>
        <v>17</v>
      </c>
      <c r="L33" s="66"/>
      <c r="M33" s="14"/>
      <c r="N33" s="14"/>
      <c r="O33" s="47"/>
      <c r="P33" s="14" t="str">
        <f>IF(SUM(L33:O33)=0,"",SUM(L33:O33))</f>
        <v/>
      </c>
      <c r="Q33" s="67">
        <f>IF(P33="",0,P33)</f>
        <v>0</v>
      </c>
      <c r="R33" s="9"/>
      <c r="S33" s="29"/>
      <c r="T33" s="29"/>
      <c r="U33" s="29"/>
      <c r="V33" s="29" t="str">
        <f>IF(SUM(R33:U33)=0,"",SUM(R33:U33))</f>
        <v/>
      </c>
      <c r="W33" s="30">
        <f>IF(V33="",0,V33)</f>
        <v>0</v>
      </c>
      <c r="X33" s="14"/>
      <c r="Y33" s="14"/>
      <c r="Z33" s="14"/>
      <c r="AA33" s="14"/>
      <c r="AB33" s="14" t="str">
        <f>IF(SUM(X33:AA33)=0,"",SUM(X33:AA33))</f>
        <v/>
      </c>
      <c r="AC33" s="14">
        <f>IF(AB33="",0,AB33*1.5)</f>
        <v>0</v>
      </c>
      <c r="AD33" s="28"/>
      <c r="AE33" s="29"/>
      <c r="AF33" s="29"/>
      <c r="AG33" s="29"/>
      <c r="AH33" s="29" t="str">
        <f>IF(SUM(AD33:AG33)=0,"",SUM(AD33:AG33))</f>
        <v/>
      </c>
      <c r="AI33" s="30">
        <f>IF(AH33="",0,AH33*2)</f>
        <v>0</v>
      </c>
      <c r="AJ33" s="36">
        <f>K33+Q33+W33+AC33+AI33</f>
        <v>17</v>
      </c>
    </row>
    <row r="34" spans="1:36" ht="15.75">
      <c r="A34" s="50">
        <v>30</v>
      </c>
      <c r="B34" s="20">
        <v>510</v>
      </c>
      <c r="C34" s="16" t="s">
        <v>41</v>
      </c>
      <c r="D34" s="61" t="s">
        <v>46</v>
      </c>
      <c r="E34" s="64" t="s">
        <v>17</v>
      </c>
      <c r="F34" s="9"/>
      <c r="G34" s="29"/>
      <c r="H34" s="29"/>
      <c r="I34" s="29"/>
      <c r="J34" s="29" t="str">
        <f>IF(SUM(F34:I34)=0,"",SUM(F34:I34))</f>
        <v/>
      </c>
      <c r="K34" s="9">
        <f>IF(J34="",0,J34)</f>
        <v>0</v>
      </c>
      <c r="L34" s="66">
        <v>7</v>
      </c>
      <c r="M34" s="14"/>
      <c r="N34" s="14">
        <v>8</v>
      </c>
      <c r="O34" s="47"/>
      <c r="P34" s="14">
        <f>IF(SUM(L34:O34)=0,"",SUM(L34:O34))</f>
        <v>15</v>
      </c>
      <c r="Q34" s="67">
        <f>IF(P34="",0,P34)</f>
        <v>15</v>
      </c>
      <c r="R34" s="9"/>
      <c r="S34" s="29"/>
      <c r="T34" s="29"/>
      <c r="U34" s="29"/>
      <c r="V34" s="29" t="str">
        <f>IF(SUM(R34:U34)=0,"",SUM(R34:U34))</f>
        <v/>
      </c>
      <c r="W34" s="30">
        <f>IF(V34="",0,V34)</f>
        <v>0</v>
      </c>
      <c r="X34" s="14"/>
      <c r="Y34" s="14"/>
      <c r="Z34" s="14"/>
      <c r="AA34" s="14"/>
      <c r="AB34" s="14" t="str">
        <f>IF(SUM(X34:AA34)=0,"",SUM(X34:AA34))</f>
        <v/>
      </c>
      <c r="AC34" s="14">
        <f>IF(AB34="",0,AB34*1.5)</f>
        <v>0</v>
      </c>
      <c r="AD34" s="29"/>
      <c r="AE34" s="29"/>
      <c r="AF34" s="29"/>
      <c r="AG34" s="29"/>
      <c r="AH34" s="29" t="str">
        <f>IF(SUM(AD34:AG34)=0,"",SUM(AD34:AG34))</f>
        <v/>
      </c>
      <c r="AI34" s="30">
        <f>IF(AH34="",0,AH34*2)</f>
        <v>0</v>
      </c>
      <c r="AJ34" s="36">
        <f>K34+Q34+W34+AC34+AI34</f>
        <v>15</v>
      </c>
    </row>
    <row r="35" spans="1:36" ht="15.75">
      <c r="A35" s="10">
        <v>31</v>
      </c>
      <c r="B35" s="20">
        <v>517</v>
      </c>
      <c r="C35" s="18" t="s">
        <v>79</v>
      </c>
      <c r="D35" s="62" t="s">
        <v>51</v>
      </c>
      <c r="E35" s="55" t="s">
        <v>74</v>
      </c>
      <c r="F35" s="9"/>
      <c r="G35" s="29"/>
      <c r="H35" s="29"/>
      <c r="I35" s="29"/>
      <c r="J35" s="29" t="str">
        <f>IF(SUM(F35:I35)=0,"",SUM(F35:I35))</f>
        <v/>
      </c>
      <c r="K35" s="9">
        <f>IF(J35="",0,J35)</f>
        <v>0</v>
      </c>
      <c r="L35" s="66"/>
      <c r="M35" s="14"/>
      <c r="N35" s="14"/>
      <c r="O35" s="47"/>
      <c r="P35" s="14" t="str">
        <f>IF(SUM(L35:O35)=0,"",SUM(L35:O35))</f>
        <v/>
      </c>
      <c r="Q35" s="67">
        <f>IF(P35="",0,P35)</f>
        <v>0</v>
      </c>
      <c r="R35" s="9"/>
      <c r="S35" s="29"/>
      <c r="T35" s="29"/>
      <c r="U35" s="29"/>
      <c r="V35" s="29" t="str">
        <f>IF(SUM(R35:U35)=0,"",SUM(R35:U35))</f>
        <v/>
      </c>
      <c r="W35" s="30">
        <f>IF(V35="",0,V35)</f>
        <v>0</v>
      </c>
      <c r="X35" s="14">
        <v>3</v>
      </c>
      <c r="Y35" s="14"/>
      <c r="Z35" s="14">
        <v>6</v>
      </c>
      <c r="AA35" s="14"/>
      <c r="AB35" s="14">
        <f>IF(SUM(X35:AA35)=0,"",SUM(X35:AA35))</f>
        <v>9</v>
      </c>
      <c r="AC35" s="14">
        <f>IF(AB35="",0,AB35*1.5)</f>
        <v>13.5</v>
      </c>
      <c r="AD35" s="29"/>
      <c r="AE35" s="29"/>
      <c r="AF35" s="29"/>
      <c r="AG35" s="29"/>
      <c r="AH35" s="29" t="str">
        <f>IF(SUM(AD35:AG35)=0,"",SUM(AD35:AG35))</f>
        <v/>
      </c>
      <c r="AI35" s="30">
        <f>IF(AH35="",0,AH35*2)</f>
        <v>0</v>
      </c>
      <c r="AJ35" s="36">
        <f>K35+Q35+W35+AC35+AI35</f>
        <v>13.5</v>
      </c>
    </row>
    <row r="36" spans="1:36" ht="15.75">
      <c r="A36" s="50">
        <v>32</v>
      </c>
      <c r="B36" s="56">
        <v>525</v>
      </c>
      <c r="C36" t="s">
        <v>99</v>
      </c>
      <c r="D36" t="s">
        <v>100</v>
      </c>
      <c r="E36" s="57"/>
      <c r="L36" s="31"/>
      <c r="Q36" s="33"/>
      <c r="W36" s="30"/>
      <c r="X36">
        <v>2</v>
      </c>
      <c r="Z36">
        <v>4</v>
      </c>
      <c r="AB36" s="14">
        <f>IF(SUM(X36:AA36)=0,"",SUM(X36:AA36))</f>
        <v>6</v>
      </c>
      <c r="AC36" s="14">
        <f>IF(AB36="",0,AB36*1.5)</f>
        <v>9</v>
      </c>
      <c r="AD36" s="32"/>
      <c r="AE36" s="32"/>
      <c r="AF36" s="32"/>
      <c r="AG36" s="32"/>
      <c r="AH36" s="32"/>
      <c r="AI36" s="30">
        <f>IF(AH36="",0,AH36*2)</f>
        <v>0</v>
      </c>
      <c r="AJ36" s="36">
        <f>K36+Q36+W36+AC36+AI36</f>
        <v>9</v>
      </c>
    </row>
    <row r="37" spans="1:36" ht="15.75">
      <c r="A37" s="10">
        <v>33</v>
      </c>
      <c r="B37" s="20">
        <v>501</v>
      </c>
      <c r="C37" s="15" t="s">
        <v>27</v>
      </c>
      <c r="D37" s="63" t="s">
        <v>45</v>
      </c>
      <c r="E37" s="54" t="s">
        <v>15</v>
      </c>
      <c r="F37" s="9">
        <v>4</v>
      </c>
      <c r="G37" s="29"/>
      <c r="H37" s="29"/>
      <c r="I37" s="29"/>
      <c r="J37" s="29">
        <f>IF(SUM(F37:I37)=0,"",SUM(F37:I37))</f>
        <v>4</v>
      </c>
      <c r="K37" s="9">
        <f>IF(J37="",0,J37)</f>
        <v>4</v>
      </c>
      <c r="L37" s="66"/>
      <c r="M37" s="14"/>
      <c r="N37" s="14"/>
      <c r="O37" s="14"/>
      <c r="P37" s="14" t="str">
        <f>IF(SUM(L37:O37)=0,"",SUM(L37:O37))</f>
        <v/>
      </c>
      <c r="Q37" s="67">
        <f>IF(P37="",0,P37)</f>
        <v>0</v>
      </c>
      <c r="R37" s="9"/>
      <c r="S37" s="29"/>
      <c r="T37" s="29"/>
      <c r="U37" s="29"/>
      <c r="V37" s="29" t="str">
        <f>IF(SUM(R37:U37)=0,"",SUM(R37:U37))</f>
        <v/>
      </c>
      <c r="W37" s="30">
        <f>IF(V37="",0,V37)</f>
        <v>0</v>
      </c>
      <c r="X37" s="14"/>
      <c r="Y37" s="14"/>
      <c r="Z37" s="14"/>
      <c r="AA37" s="14"/>
      <c r="AB37" s="14" t="str">
        <f>IF(SUM(X37:AA37)=0,"",SUM(X37:AA37))</f>
        <v/>
      </c>
      <c r="AC37" s="14">
        <f>IF(AB37="",0,AB37*1.5)</f>
        <v>0</v>
      </c>
      <c r="AD37" s="29"/>
      <c r="AE37" s="29"/>
      <c r="AF37" s="29"/>
      <c r="AG37" s="29"/>
      <c r="AH37" s="29" t="str">
        <f>IF(SUM(AD37:AG37)=0,"",SUM(AD37:AG37))</f>
        <v/>
      </c>
      <c r="AI37" s="30">
        <f>IF(AH37="",0,AH37*2)</f>
        <v>0</v>
      </c>
      <c r="AJ37" s="36">
        <f>K37+Q37+W37+AC37+AI37</f>
        <v>4</v>
      </c>
    </row>
    <row r="39" spans="1:36">
      <c r="A39" t="s">
        <v>81</v>
      </c>
    </row>
    <row r="40" spans="1:36">
      <c r="A40" t="s">
        <v>82</v>
      </c>
    </row>
  </sheetData>
  <sheetProtection password="CDF4" sheet="1" objects="1" scenarios="1"/>
  <sortState ref="B5:AJ37">
    <sortCondition descending="1" ref="AJ5:AJ37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2025-04-21T16:41:01Z</cp:lastPrinted>
  <dcterms:created xsi:type="dcterms:W3CDTF">2021-06-07T15:54:15Z</dcterms:created>
  <dcterms:modified xsi:type="dcterms:W3CDTF">2025-09-28T07:08:22Z</dcterms:modified>
  <dc:language>fr-FR</dc:language>
</cp:coreProperties>
</file>