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43" i="1"/>
  <c r="AI43" s="1"/>
  <c r="AB43"/>
  <c r="AC43" s="1"/>
  <c r="V43"/>
  <c r="W43" s="1"/>
  <c r="P43"/>
  <c r="Q43" s="1"/>
  <c r="J43"/>
  <c r="K43" s="1"/>
  <c r="AH42"/>
  <c r="AI42" s="1"/>
  <c r="AB42"/>
  <c r="AC42" s="1"/>
  <c r="V42"/>
  <c r="W42" s="1"/>
  <c r="P42"/>
  <c r="Q42" s="1"/>
  <c r="J42"/>
  <c r="K42" s="1"/>
  <c r="AH41"/>
  <c r="AI41" s="1"/>
  <c r="AB41"/>
  <c r="AC41" s="1"/>
  <c r="V41"/>
  <c r="W41" s="1"/>
  <c r="P41"/>
  <c r="Q41" s="1"/>
  <c r="J41"/>
  <c r="K41" s="1"/>
  <c r="AH40"/>
  <c r="AI40" s="1"/>
  <c r="AB40"/>
  <c r="AC40" s="1"/>
  <c r="V40"/>
  <c r="W40" s="1"/>
  <c r="P40"/>
  <c r="Q40" s="1"/>
  <c r="J40"/>
  <c r="K40" s="1"/>
  <c r="AH39"/>
  <c r="AI39" s="1"/>
  <c r="AB39"/>
  <c r="AC39" s="1"/>
  <c r="V39"/>
  <c r="W39" s="1"/>
  <c r="P39"/>
  <c r="Q39" s="1"/>
  <c r="J39"/>
  <c r="K39" s="1"/>
  <c r="AH14"/>
  <c r="AI14" s="1"/>
  <c r="AB14"/>
  <c r="AC14" s="1"/>
  <c r="V14"/>
  <c r="W14" s="1"/>
  <c r="P14"/>
  <c r="Q14" s="1"/>
  <c r="J14"/>
  <c r="K14" s="1"/>
  <c r="AH15"/>
  <c r="AI15" s="1"/>
  <c r="AB15"/>
  <c r="AC15" s="1"/>
  <c r="V15"/>
  <c r="W15" s="1"/>
  <c r="P15"/>
  <c r="Q15" s="1"/>
  <c r="J15"/>
  <c r="K15" s="1"/>
  <c r="AH13"/>
  <c r="AI13" s="1"/>
  <c r="AB13"/>
  <c r="AC13" s="1"/>
  <c r="V13"/>
  <c r="W13" s="1"/>
  <c r="P13"/>
  <c r="Q13" s="1"/>
  <c r="J13"/>
  <c r="K13" s="1"/>
  <c r="AH12"/>
  <c r="AI12" s="1"/>
  <c r="AB12"/>
  <c r="AC12" s="1"/>
  <c r="V12"/>
  <c r="W12" s="1"/>
  <c r="P12"/>
  <c r="Q12" s="1"/>
  <c r="J12"/>
  <c r="K12" s="1"/>
  <c r="AI35"/>
  <c r="AI34"/>
  <c r="AI33"/>
  <c r="AI32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9"/>
  <c r="AI9" s="1"/>
  <c r="AH6"/>
  <c r="AI6" s="1"/>
  <c r="AH7"/>
  <c r="AI7" s="1"/>
  <c r="AH5"/>
  <c r="AI5" s="1"/>
  <c r="AH8"/>
  <c r="AI8" s="1"/>
  <c r="AB8"/>
  <c r="AC8" s="1"/>
  <c r="AB5"/>
  <c r="AC5" s="1"/>
  <c r="AB7"/>
  <c r="AC7" s="1"/>
  <c r="AB6"/>
  <c r="AC6" s="1"/>
  <c r="AB9"/>
  <c r="AC9" s="1"/>
  <c r="AB16"/>
  <c r="AC16" s="1"/>
  <c r="AB17"/>
  <c r="AC17" s="1"/>
  <c r="AB18"/>
  <c r="AC18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V8"/>
  <c r="W8" s="1"/>
  <c r="V5"/>
  <c r="W5" s="1"/>
  <c r="V7"/>
  <c r="W7" s="1"/>
  <c r="V6"/>
  <c r="W6" s="1"/>
  <c r="V9"/>
  <c r="W9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P8"/>
  <c r="Q8" s="1"/>
  <c r="P5"/>
  <c r="Q5" s="1"/>
  <c r="P7"/>
  <c r="Q7" s="1"/>
  <c r="P6"/>
  <c r="Q6" s="1"/>
  <c r="P9"/>
  <c r="Q9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J8"/>
  <c r="K8" s="1"/>
  <c r="J5"/>
  <c r="K5" s="1"/>
  <c r="J7"/>
  <c r="K7" s="1"/>
  <c r="J6"/>
  <c r="K6" s="1"/>
  <c r="J9"/>
  <c r="K9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AC35"/>
  <c r="AC34"/>
  <c r="AC33"/>
  <c r="AC32"/>
  <c r="W35"/>
  <c r="W34"/>
  <c r="W33"/>
  <c r="W32"/>
  <c r="Q35"/>
  <c r="Q34"/>
  <c r="Q33"/>
  <c r="Q32"/>
  <c r="K32"/>
  <c r="K33"/>
  <c r="K34"/>
  <c r="K35"/>
  <c r="AJ43" l="1"/>
  <c r="AJ41"/>
  <c r="AJ40"/>
  <c r="AJ42"/>
  <c r="AJ39"/>
  <c r="AJ24"/>
  <c r="AJ28"/>
  <c r="AJ20"/>
  <c r="AJ16"/>
  <c r="AJ14"/>
  <c r="AJ15"/>
  <c r="AJ30"/>
  <c r="AJ26"/>
  <c r="AJ22"/>
  <c r="AJ18"/>
  <c r="AJ13"/>
  <c r="AJ12"/>
  <c r="AJ35"/>
  <c r="AJ29"/>
  <c r="AJ25"/>
  <c r="AJ21"/>
  <c r="AJ17"/>
  <c r="AJ32"/>
  <c r="AJ33"/>
  <c r="AJ34"/>
  <c r="AJ7"/>
  <c r="AJ6"/>
  <c r="AJ31"/>
  <c r="AJ27"/>
  <c r="AJ23"/>
  <c r="AJ19"/>
  <c r="AJ9"/>
  <c r="AJ5"/>
  <c r="AJ8"/>
</calcChain>
</file>

<file path=xl/sharedStrings.xml><?xml version="1.0" encoding="utf-8"?>
<sst xmlns="http://schemas.openxmlformats.org/spreadsheetml/2006/main" count="93" uniqueCount="67">
  <si>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</si>
  <si>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</si>
  <si>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</si>
  <si>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</si>
  <si>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</si>
  <si>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</si>
  <si>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</si>
  <si>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</si>
  <si>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</si>
  <si>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</si>
  <si>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</si>
  <si>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</si>
  <si>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</si>
  <si>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</si>
  <si>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RACB</t>
  </si>
  <si>
    <t>NC</t>
  </si>
  <si>
    <t>Total</t>
  </si>
  <si>
    <t>x2</t>
  </si>
  <si>
    <t>F1</t>
  </si>
  <si>
    <t>x1</t>
  </si>
  <si>
    <t>SM1</t>
  </si>
  <si>
    <t>Anneville</t>
  </si>
  <si>
    <t>SM2</t>
  </si>
  <si>
    <t>F2</t>
  </si>
  <si>
    <t>TANT</t>
  </si>
  <si>
    <t>LEHOUCK</t>
  </si>
  <si>
    <t>MATHON</t>
  </si>
  <si>
    <t>CARETTE</t>
  </si>
  <si>
    <t>VANDOORNE</t>
  </si>
  <si>
    <t xml:space="preserve">CHOQUET </t>
  </si>
  <si>
    <t>DAVID</t>
  </si>
  <si>
    <t>PETIT</t>
  </si>
  <si>
    <t>DESMET</t>
  </si>
  <si>
    <t>Samuel</t>
  </si>
  <si>
    <t>Arthur</t>
  </si>
  <si>
    <t>Mattheo</t>
  </si>
  <si>
    <t>Guillaume</t>
  </si>
  <si>
    <t>Axelle</t>
  </si>
  <si>
    <t xml:space="preserve">Yannick </t>
  </si>
  <si>
    <t>Paul</t>
  </si>
  <si>
    <t>Thibau</t>
  </si>
  <si>
    <t>ASK cote d'opale</t>
  </si>
  <si>
    <t>Côte d’opale</t>
  </si>
  <si>
    <t>Racb</t>
  </si>
  <si>
    <t xml:space="preserve">A.S.K Abbeville </t>
  </si>
  <si>
    <t>Rosny 93</t>
  </si>
  <si>
    <t xml:space="preserve"> ARRAS KARTING</t>
  </si>
  <si>
    <t>KZ2</t>
  </si>
  <si>
    <t>SM= points attribués sur cumul Qualif1 + Qualif2 + Super manche</t>
  </si>
  <si>
    <t>F     = points attribués sur finale</t>
  </si>
  <si>
    <t>Hubert</t>
  </si>
  <si>
    <t>Toni</t>
  </si>
  <si>
    <t>MAUGER</t>
  </si>
  <si>
    <t>Loic</t>
  </si>
  <si>
    <t>MEUNIER</t>
  </si>
  <si>
    <t>Mathis</t>
  </si>
  <si>
    <t>COURTHEUSE</t>
  </si>
  <si>
    <t>Thomas</t>
  </si>
  <si>
    <t>HELIE</t>
  </si>
  <si>
    <t>ASK Rouen</t>
  </si>
  <si>
    <t>K61</t>
  </si>
  <si>
    <t>Gil</t>
  </si>
  <si>
    <t>MARTENS</t>
  </si>
  <si>
    <t>Manche 5</t>
  </si>
  <si>
    <t>NC= Non classé (course/course)</t>
  </si>
  <si>
    <t>Non classés dans le championnat ( course / course)</t>
  </si>
  <si>
    <t>Participants d'une autre Ligue, n'entrent pas dans le classement (points redistribués)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</si>
</sst>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0" fillId="0" borderId="0" xfId="0" applyFont="1" applyAlignment="1">
      <alignment vertical="top"/>
    </xf>
    <xf numFmtId="0" fontId="9" fillId="0" borderId="2" xfId="0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9" fillId="0" borderId="2" xfId="0" applyFont="1" applyFill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0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</xf>
    <xf numFmtId="0" fontId="9" fillId="0" borderId="0" xfId="1" applyNumberFormat="1" applyFont="1" applyFill="1" applyBorder="1" applyAlignment="1" applyProtection="1">
      <alignment horizontal="left" vertical="top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1" fillId="0" borderId="2" xfId="1" applyFon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top"/>
    </xf>
    <xf numFmtId="0" fontId="11" fillId="0" borderId="2" xfId="0" applyFont="1" applyBorder="1" applyAlignment="1">
      <alignment horizontal="center"/>
    </xf>
    <xf numFmtId="0" fontId="11" fillId="0" borderId="2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3" xfId="0" applyFont="1" applyBorder="1"/>
    <xf numFmtId="0" fontId="13" fillId="0" borderId="3" xfId="0" applyFont="1" applyFill="1" applyBorder="1"/>
    <xf numFmtId="0" fontId="14" fillId="3" borderId="1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0" borderId="2" xfId="0" applyFont="1" applyFill="1" applyBorder="1"/>
    <xf numFmtId="0" fontId="1" fillId="0" borderId="3" xfId="1" applyNumberFormat="1" applyFont="1" applyFill="1" applyBorder="1" applyAlignment="1" applyProtection="1">
      <alignment horizontal="left" vertical="top"/>
    </xf>
    <xf numFmtId="0" fontId="13" fillId="0" borderId="0" xfId="0" applyFont="1" applyFill="1" applyBorder="1"/>
    <xf numFmtId="0" fontId="15" fillId="3" borderId="0" xfId="0" applyFont="1" applyFill="1" applyBorder="1"/>
    <xf numFmtId="0" fontId="7" fillId="0" borderId="0" xfId="0" applyFont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7"/>
  <sheetViews>
    <sheetView showGridLines="0" tabSelected="1" zoomScaleNormal="100" workbookViewId="0">
      <selection activeCell="N49" sqref="N49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3.85546875" customWidth="1"/>
    <col min="5" max="5" width="14.8554687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5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8" t="s">
        <v>5</v>
      </c>
      <c r="M1" s="68"/>
      <c r="N1" s="68"/>
      <c r="O1" s="68"/>
      <c r="P1" s="68"/>
      <c r="Q1" s="68"/>
      <c r="R1" s="1" t="s">
        <v>6</v>
      </c>
      <c r="S1" s="1"/>
      <c r="T1" s="1"/>
      <c r="U1" s="1"/>
      <c r="V1" s="1"/>
      <c r="W1" s="1"/>
      <c r="X1" s="68" t="s">
        <v>7</v>
      </c>
      <c r="Y1" s="68"/>
      <c r="Z1" s="68"/>
      <c r="AA1" s="68"/>
      <c r="AB1" s="68"/>
      <c r="AC1" s="68"/>
      <c r="AD1" s="1" t="s">
        <v>63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8" t="s">
        <v>11</v>
      </c>
      <c r="M2" s="68"/>
      <c r="N2" s="68"/>
      <c r="O2" s="68"/>
      <c r="P2" s="68"/>
      <c r="Q2" s="68"/>
      <c r="R2" s="1" t="s">
        <v>21</v>
      </c>
      <c r="S2" s="1"/>
      <c r="T2" s="1"/>
      <c r="U2" s="1"/>
      <c r="V2" s="1"/>
      <c r="W2" s="1"/>
      <c r="X2" s="68" t="s">
        <v>9</v>
      </c>
      <c r="Y2" s="68"/>
      <c r="Z2" s="68"/>
      <c r="AA2" s="68"/>
      <c r="AB2" s="68"/>
      <c r="AC2" s="68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27" t="s">
        <v>20</v>
      </c>
      <c r="G3" s="14"/>
      <c r="H3" s="14" t="s">
        <v>18</v>
      </c>
      <c r="I3" s="6"/>
      <c r="J3" s="14" t="s">
        <v>16</v>
      </c>
      <c r="K3" s="14" t="s">
        <v>19</v>
      </c>
      <c r="L3" s="29" t="s">
        <v>22</v>
      </c>
      <c r="M3" s="30"/>
      <c r="N3" s="30" t="s">
        <v>23</v>
      </c>
      <c r="O3" s="31"/>
      <c r="P3" s="30" t="s">
        <v>16</v>
      </c>
      <c r="Q3" s="32" t="s">
        <v>19</v>
      </c>
      <c r="R3" s="14" t="s">
        <v>20</v>
      </c>
      <c r="S3" s="14"/>
      <c r="T3" s="14" t="s">
        <v>18</v>
      </c>
      <c r="U3" s="6"/>
      <c r="V3" s="14" t="s">
        <v>16</v>
      </c>
      <c r="W3" s="14" t="s">
        <v>19</v>
      </c>
      <c r="X3" s="29" t="s">
        <v>20</v>
      </c>
      <c r="Y3" s="30"/>
      <c r="Z3" s="30" t="s">
        <v>18</v>
      </c>
      <c r="AA3" s="31"/>
      <c r="AB3" s="30" t="s">
        <v>16</v>
      </c>
      <c r="AC3" s="32" t="s">
        <v>19</v>
      </c>
      <c r="AD3" s="14" t="s">
        <v>20</v>
      </c>
      <c r="AE3" s="14"/>
      <c r="AF3" s="14" t="s">
        <v>18</v>
      </c>
      <c r="AG3" s="6"/>
      <c r="AH3" s="14" t="s">
        <v>16</v>
      </c>
      <c r="AI3" s="14" t="s">
        <v>17</v>
      </c>
      <c r="AJ3" s="37" t="s">
        <v>13</v>
      </c>
    </row>
    <row r="4" spans="1:36" ht="15.75">
      <c r="A4" s="9"/>
      <c r="B4" s="9"/>
      <c r="C4" s="9"/>
      <c r="D4" s="9"/>
      <c r="E4" s="9"/>
      <c r="F4" s="28"/>
      <c r="G4" s="9"/>
      <c r="H4" s="9"/>
      <c r="I4" s="9"/>
      <c r="J4" s="9"/>
      <c r="K4" s="9"/>
      <c r="L4" s="33"/>
      <c r="M4" s="34"/>
      <c r="N4" s="34"/>
      <c r="O4" s="34"/>
      <c r="P4" s="34"/>
      <c r="Q4" s="35"/>
      <c r="R4" s="9"/>
      <c r="S4" s="9"/>
      <c r="T4" s="9"/>
      <c r="U4" s="9"/>
      <c r="V4" s="9"/>
      <c r="W4" s="9"/>
      <c r="X4" s="33"/>
      <c r="Y4" s="34"/>
      <c r="Z4" s="34"/>
      <c r="AA4" s="34"/>
      <c r="AB4" s="34"/>
      <c r="AC4" s="35"/>
      <c r="AD4" s="9"/>
      <c r="AE4" s="9"/>
      <c r="AF4" s="9"/>
      <c r="AG4" s="9"/>
      <c r="AH4" s="9"/>
      <c r="AI4" s="9"/>
      <c r="AJ4" s="38"/>
    </row>
    <row r="5" spans="1:36" ht="15.75">
      <c r="A5" s="10">
        <v>1</v>
      </c>
      <c r="B5" s="19">
        <v>26</v>
      </c>
      <c r="C5" s="24" t="s">
        <v>36</v>
      </c>
      <c r="D5" s="43" t="s">
        <v>27</v>
      </c>
      <c r="E5" s="47" t="s">
        <v>43</v>
      </c>
      <c r="F5" s="9">
        <v>32</v>
      </c>
      <c r="G5" s="9"/>
      <c r="H5" s="9">
        <v>40</v>
      </c>
      <c r="I5" s="9"/>
      <c r="J5" s="9">
        <f>IF(SUM(F5:I5)=0,"",SUM(F5:I5))</f>
        <v>72</v>
      </c>
      <c r="K5" s="9">
        <f>IF(J5="",0,J5)</f>
        <v>72</v>
      </c>
      <c r="L5" s="33">
        <v>40</v>
      </c>
      <c r="M5" s="34"/>
      <c r="N5" s="34">
        <v>40</v>
      </c>
      <c r="O5" s="36"/>
      <c r="P5" s="34">
        <f>IF(SUM(L5:O5)=0,"",SUM(L5:O5))</f>
        <v>80</v>
      </c>
      <c r="Q5" s="35">
        <f>IF(P5="",0,P5)</f>
        <v>80</v>
      </c>
      <c r="R5">
        <v>32</v>
      </c>
      <c r="S5" s="9"/>
      <c r="T5" s="9">
        <v>40</v>
      </c>
      <c r="U5" s="9"/>
      <c r="V5" s="9">
        <f>IF(SUM(R5:U5)=0,"",SUM(R5:U5))</f>
        <v>72</v>
      </c>
      <c r="W5" s="9">
        <f>IF(V5="",0,V5)</f>
        <v>72</v>
      </c>
      <c r="X5" s="59">
        <v>50</v>
      </c>
      <c r="Y5" s="58">
        <v>2</v>
      </c>
      <c r="Z5" s="34">
        <v>50</v>
      </c>
      <c r="AA5" s="34"/>
      <c r="AB5" s="34">
        <f>IF(SUM(X5:AA5)=0,"",SUM(X5:AA5))</f>
        <v>102</v>
      </c>
      <c r="AC5" s="35">
        <f>IF(AB5="",0,AB5*1.5)</f>
        <v>153</v>
      </c>
      <c r="AD5" s="9">
        <v>50</v>
      </c>
      <c r="AE5" s="9"/>
      <c r="AF5" s="9">
        <v>50</v>
      </c>
      <c r="AG5" s="9"/>
      <c r="AH5" s="9">
        <f>IF(SUM(AD5:AG5)=0,"",SUM(AD5:AG5))</f>
        <v>100</v>
      </c>
      <c r="AI5" s="9">
        <f>IF(AH5="",0,AH5*2)</f>
        <v>200</v>
      </c>
      <c r="AJ5" s="39">
        <f>K5+Q5+W5+AC5+AI5</f>
        <v>577</v>
      </c>
    </row>
    <row r="6" spans="1:36" ht="15.75">
      <c r="A6" s="10">
        <v>3</v>
      </c>
      <c r="B6" s="25">
        <v>48</v>
      </c>
      <c r="C6" s="24" t="s">
        <v>38</v>
      </c>
      <c r="D6" s="43" t="s">
        <v>29</v>
      </c>
      <c r="E6" s="46" t="s">
        <v>44</v>
      </c>
      <c r="F6" s="9">
        <v>26</v>
      </c>
      <c r="G6" s="9"/>
      <c r="H6" s="9">
        <v>32</v>
      </c>
      <c r="I6" s="9"/>
      <c r="J6" s="9">
        <f>IF(SUM(F6:I6)=0,"",SUM(F6:I6))</f>
        <v>58</v>
      </c>
      <c r="K6" s="9">
        <f>IF(J6="",0,J6)</f>
        <v>58</v>
      </c>
      <c r="L6" s="33">
        <v>26</v>
      </c>
      <c r="M6" s="63"/>
      <c r="N6" s="34">
        <v>26</v>
      </c>
      <c r="O6" s="36"/>
      <c r="P6" s="34">
        <f>IF(SUM(L6:O6)=0,"",SUM(L6:O6))</f>
        <v>52</v>
      </c>
      <c r="Q6" s="35">
        <f>IF(P6="",0,P6)</f>
        <v>52</v>
      </c>
      <c r="R6">
        <v>22</v>
      </c>
      <c r="S6" s="9"/>
      <c r="T6" s="9">
        <v>22</v>
      </c>
      <c r="U6" s="9"/>
      <c r="V6" s="9">
        <f>IF(SUM(R6:U6)=0,"",SUM(R6:U6))</f>
        <v>44</v>
      </c>
      <c r="W6" s="9">
        <f>IF(V6="",0,V6)</f>
        <v>44</v>
      </c>
      <c r="X6" s="33">
        <v>40</v>
      </c>
      <c r="Y6" s="34"/>
      <c r="Z6" s="34">
        <v>40</v>
      </c>
      <c r="AA6" s="34"/>
      <c r="AB6" s="34">
        <f>IF(SUM(X6:AA6)=0,"",SUM(X6:AA6))</f>
        <v>80</v>
      </c>
      <c r="AC6" s="35">
        <f>IF(AB6="",0,AB6*1.5)</f>
        <v>120</v>
      </c>
      <c r="AD6" s="9">
        <v>32</v>
      </c>
      <c r="AE6" s="9"/>
      <c r="AF6" s="9">
        <v>32</v>
      </c>
      <c r="AG6" s="9"/>
      <c r="AH6" s="9">
        <f>IF(SUM(AD6:AG6)=0,"",SUM(AD6:AG6))</f>
        <v>64</v>
      </c>
      <c r="AI6" s="9">
        <f>IF(AH6="",0,AH6*2)</f>
        <v>128</v>
      </c>
      <c r="AJ6" s="39">
        <f>K6+Q6+W6+AC6+AI6</f>
        <v>402</v>
      </c>
    </row>
    <row r="7" spans="1:36" ht="15.75">
      <c r="A7" s="10">
        <v>6</v>
      </c>
      <c r="B7" s="19">
        <v>43</v>
      </c>
      <c r="C7" s="20" t="s">
        <v>37</v>
      </c>
      <c r="D7" s="40" t="s">
        <v>28</v>
      </c>
      <c r="E7" s="45" t="s">
        <v>14</v>
      </c>
      <c r="F7" s="9">
        <v>22</v>
      </c>
      <c r="G7" s="9"/>
      <c r="H7" s="9">
        <v>22</v>
      </c>
      <c r="I7" s="9"/>
      <c r="J7" s="9">
        <f>IF(SUM(F7:I7)=0,"",SUM(F7:I7))</f>
        <v>44</v>
      </c>
      <c r="K7" s="9">
        <f>IF(J7="",0,J7)</f>
        <v>44</v>
      </c>
      <c r="L7" s="33">
        <v>22</v>
      </c>
      <c r="M7" s="63"/>
      <c r="N7" s="34">
        <v>22</v>
      </c>
      <c r="O7" s="36"/>
      <c r="P7" s="34">
        <f>IF(SUM(L7:O7)=0,"",SUM(L7:O7))</f>
        <v>44</v>
      </c>
      <c r="Q7" s="35">
        <f>IF(P7="",0,P7)</f>
        <v>44</v>
      </c>
      <c r="R7">
        <v>20</v>
      </c>
      <c r="S7" s="9"/>
      <c r="T7" s="9">
        <v>20</v>
      </c>
      <c r="U7" s="9"/>
      <c r="V7" s="9">
        <f>IF(SUM(R7:U7)=0,"",SUM(R7:U7))</f>
        <v>40</v>
      </c>
      <c r="W7" s="9">
        <f>IF(V7="",0,V7)</f>
        <v>40</v>
      </c>
      <c r="X7" s="33">
        <v>26</v>
      </c>
      <c r="Y7" s="34"/>
      <c r="Z7" s="34">
        <v>26</v>
      </c>
      <c r="AA7" s="34"/>
      <c r="AB7" s="34">
        <f>IF(SUM(X7:AA7)=0,"",SUM(X7:AA7))</f>
        <v>52</v>
      </c>
      <c r="AC7" s="35">
        <f>IF(AB7="",0,AB7*1.5)</f>
        <v>78</v>
      </c>
      <c r="AD7" s="9">
        <v>26</v>
      </c>
      <c r="AE7" s="9"/>
      <c r="AF7" s="9">
        <v>26</v>
      </c>
      <c r="AG7" s="9"/>
      <c r="AH7" s="9">
        <f>IF(SUM(AD7:AG7)=0,"",SUM(AD7:AG7))</f>
        <v>52</v>
      </c>
      <c r="AI7" s="9">
        <f>IF(AH7="",0,AH7*2)</f>
        <v>104</v>
      </c>
      <c r="AJ7" s="39">
        <f>K7+Q7+W7+AC7+AI7</f>
        <v>310</v>
      </c>
    </row>
    <row r="8" spans="1:36" ht="15.75">
      <c r="A8" s="10">
        <v>2</v>
      </c>
      <c r="B8" s="19">
        <v>9</v>
      </c>
      <c r="C8" s="21" t="s">
        <v>34</v>
      </c>
      <c r="D8" s="41" t="s">
        <v>25</v>
      </c>
      <c r="E8" s="46" t="s">
        <v>9</v>
      </c>
      <c r="F8" s="9">
        <v>50</v>
      </c>
      <c r="G8" s="18">
        <v>2</v>
      </c>
      <c r="H8" s="9">
        <v>18</v>
      </c>
      <c r="I8" s="9"/>
      <c r="J8" s="9">
        <f>IF(SUM(F8:I8)=0,"",SUM(F8:I8))</f>
        <v>70</v>
      </c>
      <c r="K8" s="9">
        <f>IF(J8="",0,J8)</f>
        <v>70</v>
      </c>
      <c r="L8" s="33">
        <v>50</v>
      </c>
      <c r="M8" s="34"/>
      <c r="N8" s="34">
        <v>50</v>
      </c>
      <c r="O8" s="36">
        <v>2</v>
      </c>
      <c r="P8" s="34">
        <f>IF(SUM(L8:O8)=0,"",SUM(L8:O8))</f>
        <v>102</v>
      </c>
      <c r="Q8" s="35">
        <f>IF(P8="",0,P8)</f>
        <v>102</v>
      </c>
      <c r="R8">
        <v>50</v>
      </c>
      <c r="S8" s="18">
        <v>2</v>
      </c>
      <c r="T8" s="9">
        <v>50</v>
      </c>
      <c r="U8" s="9"/>
      <c r="V8" s="9">
        <f>IF(SUM(R8:U8)=0,"",SUM(R8:U8))</f>
        <v>102</v>
      </c>
      <c r="W8" s="9">
        <f>IF(V8="",0,V8)</f>
        <v>102</v>
      </c>
      <c r="X8" s="33"/>
      <c r="Y8" s="34"/>
      <c r="Z8" s="34"/>
      <c r="AA8" s="34"/>
      <c r="AB8" s="34" t="str">
        <f>IF(SUM(X8:AA8)=0,"",SUM(X8:AA8))</f>
        <v/>
      </c>
      <c r="AC8" s="35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39">
        <f>K8+Q8+W8+AC8+AI8</f>
        <v>274</v>
      </c>
    </row>
    <row r="9" spans="1:36" ht="15.75">
      <c r="A9" s="10">
        <v>4</v>
      </c>
      <c r="B9" s="19">
        <v>62</v>
      </c>
      <c r="C9" s="26" t="s">
        <v>50</v>
      </c>
      <c r="D9" s="44" t="s">
        <v>31</v>
      </c>
      <c r="E9" s="47" t="s">
        <v>46</v>
      </c>
      <c r="F9" s="9">
        <v>40</v>
      </c>
      <c r="G9" s="9"/>
      <c r="H9" s="9">
        <v>50</v>
      </c>
      <c r="I9" s="9"/>
      <c r="J9" s="9">
        <f>IF(SUM(F9:I9)=0,"",SUM(F9:I9))</f>
        <v>90</v>
      </c>
      <c r="K9" s="9">
        <f>IF(J9="",0,J9)</f>
        <v>90</v>
      </c>
      <c r="L9" s="33">
        <v>32</v>
      </c>
      <c r="M9" s="34"/>
      <c r="N9" s="34">
        <v>32</v>
      </c>
      <c r="O9" s="36"/>
      <c r="P9" s="34">
        <f>IF(SUM(L9:O9)=0,"",SUM(L9:O9))</f>
        <v>64</v>
      </c>
      <c r="Q9" s="35">
        <f>IF(P9="",0,P9)</f>
        <v>64</v>
      </c>
      <c r="R9">
        <v>40</v>
      </c>
      <c r="S9" s="9"/>
      <c r="T9" s="9">
        <v>32</v>
      </c>
      <c r="U9" s="9"/>
      <c r="V9" s="9">
        <f>IF(SUM(R9:U9)=0,"",SUM(R9:U9))</f>
        <v>72</v>
      </c>
      <c r="W9" s="9">
        <f>IF(V9="",0,V9)</f>
        <v>72</v>
      </c>
      <c r="X9" s="57"/>
      <c r="Y9" s="58"/>
      <c r="Z9" s="34"/>
      <c r="AA9" s="34"/>
      <c r="AB9" s="34" t="str">
        <f>IF(SUM(X9:AA9)=0,"",SUM(X9:AA9))</f>
        <v/>
      </c>
      <c r="AC9" s="35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39">
        <f>K9+Q9+W9+AC9+AI9</f>
        <v>226</v>
      </c>
    </row>
    <row r="10" spans="1:36" ht="15.75">
      <c r="A10" s="10"/>
      <c r="B10" s="65"/>
      <c r="C10" s="66"/>
      <c r="D10" s="44"/>
      <c r="E10" s="67"/>
      <c r="F10" s="9"/>
      <c r="G10" s="9"/>
      <c r="H10" s="9"/>
      <c r="I10" s="9"/>
      <c r="J10" s="9"/>
      <c r="K10" s="9"/>
      <c r="L10" s="33"/>
      <c r="M10" s="34"/>
      <c r="N10" s="34"/>
      <c r="O10" s="36"/>
      <c r="P10" s="34"/>
      <c r="Q10" s="35"/>
      <c r="S10" s="9"/>
      <c r="T10" s="9"/>
      <c r="U10" s="9"/>
      <c r="V10" s="9"/>
      <c r="W10" s="9"/>
      <c r="X10" s="57"/>
      <c r="Y10" s="58"/>
      <c r="Z10" s="34"/>
      <c r="AA10" s="34"/>
      <c r="AB10" s="34"/>
      <c r="AC10" s="35"/>
      <c r="AD10" s="9"/>
      <c r="AE10" s="9"/>
      <c r="AF10" s="9"/>
      <c r="AG10" s="9"/>
      <c r="AH10" s="9"/>
      <c r="AI10" s="9"/>
      <c r="AJ10" s="39"/>
    </row>
    <row r="11" spans="1:36" ht="15.75">
      <c r="A11" s="64" t="s">
        <v>65</v>
      </c>
      <c r="B11" s="13"/>
      <c r="C11" s="13"/>
      <c r="D11" s="11"/>
      <c r="E11" s="9"/>
      <c r="F11" s="9"/>
      <c r="G11" s="9"/>
      <c r="H11" s="9"/>
      <c r="I11" s="9"/>
      <c r="J11" s="9"/>
      <c r="K11" s="9"/>
      <c r="L11" s="33"/>
      <c r="M11" s="34"/>
      <c r="N11" s="34"/>
      <c r="O11" s="34"/>
      <c r="P11" s="34"/>
      <c r="Q11" s="35"/>
      <c r="R11" s="9"/>
      <c r="S11" s="9"/>
      <c r="T11" s="9"/>
      <c r="U11" s="9"/>
      <c r="V11" s="9"/>
      <c r="W11" s="9"/>
      <c r="X11" s="33"/>
      <c r="Y11" s="34"/>
      <c r="Z11" s="34"/>
      <c r="AA11" s="34"/>
      <c r="AB11" s="34"/>
      <c r="AC11" s="35"/>
      <c r="AD11" s="9"/>
      <c r="AE11" s="9"/>
      <c r="AF11" s="9"/>
      <c r="AG11" s="9"/>
      <c r="AH11" s="9"/>
      <c r="AI11" s="9"/>
      <c r="AJ11" s="39"/>
    </row>
    <row r="12" spans="1:36" ht="15.75">
      <c r="A12" s="10" t="s">
        <v>15</v>
      </c>
      <c r="B12" s="19">
        <v>5</v>
      </c>
      <c r="C12" s="20" t="s">
        <v>33</v>
      </c>
      <c r="D12" s="40" t="s">
        <v>24</v>
      </c>
      <c r="E12" s="45" t="s">
        <v>41</v>
      </c>
      <c r="F12" s="9">
        <v>18</v>
      </c>
      <c r="G12" s="9"/>
      <c r="H12" s="9">
        <v>19</v>
      </c>
      <c r="I12" s="9"/>
      <c r="J12" s="9">
        <f t="shared" ref="J12:J15" si="0">IF(SUM(F12:I12)=0,"",SUM(F12:I12))</f>
        <v>37</v>
      </c>
      <c r="K12" s="9">
        <f t="shared" ref="K12:K15" si="1">IF(J12="",0,J12)</f>
        <v>37</v>
      </c>
      <c r="L12" s="33"/>
      <c r="M12" s="34"/>
      <c r="N12" s="34"/>
      <c r="O12" s="36"/>
      <c r="P12" s="34" t="str">
        <f t="shared" ref="P12:P15" si="2">IF(SUM(L12:O12)=0,"",SUM(L12:O12))</f>
        <v/>
      </c>
      <c r="Q12" s="35">
        <f t="shared" ref="Q12:Q15" si="3">IF(P12="",0,P12)</f>
        <v>0</v>
      </c>
      <c r="R12" s="9">
        <v>19</v>
      </c>
      <c r="S12" s="9"/>
      <c r="T12" s="9">
        <v>18</v>
      </c>
      <c r="U12" s="9"/>
      <c r="V12" s="9">
        <f t="shared" ref="V12:V15" si="4">IF(SUM(R12:U12)=0,"",SUM(R12:U12))</f>
        <v>37</v>
      </c>
      <c r="W12" s="9">
        <f t="shared" ref="W12:W15" si="5">IF(V12="",0,V12)</f>
        <v>37</v>
      </c>
      <c r="X12" s="33">
        <v>32</v>
      </c>
      <c r="Y12" s="34"/>
      <c r="Z12" s="34">
        <v>32</v>
      </c>
      <c r="AA12" s="34"/>
      <c r="AB12" s="34">
        <f t="shared" ref="AB12:AB15" si="6">IF(SUM(X12:AA12)=0,"",SUM(X12:AA12))</f>
        <v>64</v>
      </c>
      <c r="AC12" s="35">
        <f t="shared" ref="AC12:AC15" si="7">IF(AB12="",0,AB12*1.5)</f>
        <v>96</v>
      </c>
      <c r="AD12" s="9">
        <v>22</v>
      </c>
      <c r="AE12" s="9"/>
      <c r="AF12" s="9"/>
      <c r="AG12" s="9"/>
      <c r="AH12" s="9">
        <f t="shared" ref="AH12:AH15" si="8">IF(SUM(AD12:AG12)=0,"",SUM(AD12:AG12))</f>
        <v>22</v>
      </c>
      <c r="AI12" s="9">
        <f t="shared" ref="AI12:AI15" si="9">IF(AH12="",0,AH12*2)</f>
        <v>44</v>
      </c>
      <c r="AJ12" s="39">
        <f t="shared" ref="AJ12:AJ15" si="10">K12+Q12+W12+AC12+AI12</f>
        <v>214</v>
      </c>
    </row>
    <row r="13" spans="1:36" ht="15.75">
      <c r="A13" s="10" t="s">
        <v>15</v>
      </c>
      <c r="B13" s="22">
        <v>96</v>
      </c>
      <c r="C13" s="23" t="s">
        <v>40</v>
      </c>
      <c r="D13" s="42" t="s">
        <v>32</v>
      </c>
      <c r="E13" s="48" t="s">
        <v>14</v>
      </c>
      <c r="F13" s="9">
        <v>19</v>
      </c>
      <c r="G13" s="9"/>
      <c r="H13" s="9">
        <v>20</v>
      </c>
      <c r="I13" s="9"/>
      <c r="J13" s="9">
        <f t="shared" si="0"/>
        <v>39</v>
      </c>
      <c r="K13" s="9">
        <f t="shared" si="1"/>
        <v>39</v>
      </c>
      <c r="L13" s="33">
        <v>20</v>
      </c>
      <c r="M13" s="63"/>
      <c r="N13" s="34">
        <v>20</v>
      </c>
      <c r="O13" s="36"/>
      <c r="P13" s="34">
        <f t="shared" si="2"/>
        <v>40</v>
      </c>
      <c r="Q13" s="35">
        <f t="shared" si="3"/>
        <v>40</v>
      </c>
      <c r="R13" s="9">
        <v>18</v>
      </c>
      <c r="S13" s="9"/>
      <c r="T13" s="9">
        <v>19</v>
      </c>
      <c r="U13" s="9"/>
      <c r="V13" s="9">
        <f t="shared" si="4"/>
        <v>37</v>
      </c>
      <c r="W13" s="9">
        <f t="shared" si="5"/>
        <v>37</v>
      </c>
      <c r="X13" s="33"/>
      <c r="Y13" s="34"/>
      <c r="Z13" s="34"/>
      <c r="AA13" s="34"/>
      <c r="AB13" s="34" t="str">
        <f t="shared" si="6"/>
        <v/>
      </c>
      <c r="AC13" s="35">
        <f t="shared" si="7"/>
        <v>0</v>
      </c>
      <c r="AD13" s="9">
        <v>20</v>
      </c>
      <c r="AE13" s="9"/>
      <c r="AF13" s="9">
        <v>22</v>
      </c>
      <c r="AG13" s="9"/>
      <c r="AH13" s="9">
        <f t="shared" si="8"/>
        <v>42</v>
      </c>
      <c r="AI13" s="9">
        <f t="shared" si="9"/>
        <v>84</v>
      </c>
      <c r="AJ13" s="39">
        <f t="shared" si="10"/>
        <v>200</v>
      </c>
    </row>
    <row r="14" spans="1:36" ht="15.75">
      <c r="A14" s="10" t="s">
        <v>15</v>
      </c>
      <c r="B14" s="51">
        <v>13</v>
      </c>
      <c r="C14" s="54" t="s">
        <v>61</v>
      </c>
      <c r="D14" s="62" t="s">
        <v>62</v>
      </c>
      <c r="E14" s="60" t="s">
        <v>43</v>
      </c>
      <c r="F14" s="9"/>
      <c r="G14" s="9"/>
      <c r="H14" s="9"/>
      <c r="I14" s="9"/>
      <c r="J14" s="9" t="str">
        <f t="shared" si="0"/>
        <v/>
      </c>
      <c r="K14" s="9">
        <f t="shared" si="1"/>
        <v>0</v>
      </c>
      <c r="L14" s="33"/>
      <c r="M14" s="34"/>
      <c r="N14" s="34"/>
      <c r="O14" s="34"/>
      <c r="P14" s="34" t="str">
        <f t="shared" si="2"/>
        <v/>
      </c>
      <c r="Q14" s="35">
        <f t="shared" si="3"/>
        <v>0</v>
      </c>
      <c r="R14" s="9"/>
      <c r="S14" s="9"/>
      <c r="T14" s="9"/>
      <c r="U14" s="9"/>
      <c r="V14" s="9" t="str">
        <f t="shared" si="4"/>
        <v/>
      </c>
      <c r="W14" s="9">
        <f t="shared" si="5"/>
        <v>0</v>
      </c>
      <c r="X14" s="33"/>
      <c r="Y14" s="34"/>
      <c r="Z14" s="34"/>
      <c r="AA14" s="34"/>
      <c r="AB14" s="34" t="str">
        <f t="shared" si="6"/>
        <v/>
      </c>
      <c r="AC14" s="35">
        <f t="shared" si="7"/>
        <v>0</v>
      </c>
      <c r="AD14" s="9">
        <v>40</v>
      </c>
      <c r="AE14" s="9"/>
      <c r="AF14" s="9">
        <v>40</v>
      </c>
      <c r="AG14" s="9"/>
      <c r="AH14" s="9">
        <f t="shared" si="8"/>
        <v>80</v>
      </c>
      <c r="AI14" s="9">
        <f t="shared" si="9"/>
        <v>160</v>
      </c>
      <c r="AJ14" s="39">
        <f t="shared" si="10"/>
        <v>160</v>
      </c>
    </row>
    <row r="15" spans="1:36" ht="15.75">
      <c r="A15" s="10" t="s">
        <v>15</v>
      </c>
      <c r="B15" s="22">
        <v>11</v>
      </c>
      <c r="C15" s="23" t="s">
        <v>35</v>
      </c>
      <c r="D15" s="42" t="s">
        <v>26</v>
      </c>
      <c r="E15" s="45" t="s">
        <v>42</v>
      </c>
      <c r="F15" s="9">
        <v>20</v>
      </c>
      <c r="G15" s="9"/>
      <c r="H15" s="9">
        <v>26</v>
      </c>
      <c r="I15" s="9"/>
      <c r="J15" s="9">
        <f t="shared" si="0"/>
        <v>46</v>
      </c>
      <c r="K15" s="9">
        <f t="shared" si="1"/>
        <v>46</v>
      </c>
      <c r="L15" s="33"/>
      <c r="M15" s="34"/>
      <c r="N15" s="34"/>
      <c r="O15" s="36"/>
      <c r="P15" s="34" t="str">
        <f t="shared" si="2"/>
        <v/>
      </c>
      <c r="Q15" s="35">
        <f t="shared" si="3"/>
        <v>0</v>
      </c>
      <c r="R15" s="9">
        <v>26</v>
      </c>
      <c r="S15" s="9"/>
      <c r="T15" s="9">
        <v>26</v>
      </c>
      <c r="U15" s="9"/>
      <c r="V15" s="9">
        <f t="shared" si="4"/>
        <v>52</v>
      </c>
      <c r="W15" s="9">
        <f t="shared" si="5"/>
        <v>52</v>
      </c>
      <c r="X15" s="33"/>
      <c r="Y15" s="34"/>
      <c r="Z15" s="34"/>
      <c r="AA15" s="34"/>
      <c r="AB15" s="34" t="str">
        <f t="shared" si="6"/>
        <v/>
      </c>
      <c r="AC15" s="35">
        <f t="shared" si="7"/>
        <v>0</v>
      </c>
      <c r="AD15" s="9"/>
      <c r="AE15" s="9"/>
      <c r="AF15" s="9"/>
      <c r="AG15" s="9"/>
      <c r="AH15" s="9" t="str">
        <f t="shared" si="8"/>
        <v/>
      </c>
      <c r="AI15" s="9">
        <f t="shared" si="9"/>
        <v>0</v>
      </c>
      <c r="AJ15" s="39">
        <f t="shared" si="10"/>
        <v>98</v>
      </c>
    </row>
    <row r="16" spans="1:36" ht="15.75" hidden="1">
      <c r="B16" s="13"/>
      <c r="C16" s="13"/>
      <c r="D16" s="11"/>
      <c r="E16" s="9"/>
      <c r="F16" s="9"/>
      <c r="G16" s="9"/>
      <c r="H16" s="9"/>
      <c r="I16" s="9"/>
      <c r="J16" s="9" t="str">
        <f t="shared" ref="J16:J31" si="11">IF(SUM(F16:I16)=0,"",SUM(F16:I16))</f>
        <v/>
      </c>
      <c r="K16" s="9">
        <f t="shared" ref="K16:K31" si="12">IF(J16="",0,J16)</f>
        <v>0</v>
      </c>
      <c r="L16" s="16"/>
      <c r="M16" s="16"/>
      <c r="N16" s="16"/>
      <c r="O16" s="16"/>
      <c r="P16" s="16" t="str">
        <f t="shared" ref="P16:P31" si="13">IF(SUM(L16:O16)=0,"",SUM(L16:O16))</f>
        <v/>
      </c>
      <c r="Q16" s="16">
        <f t="shared" ref="Q16:Q31" si="14">IF(P16="",0,P16)</f>
        <v>0</v>
      </c>
      <c r="R16" s="9"/>
      <c r="S16" s="9"/>
      <c r="T16" s="9"/>
      <c r="U16" s="9"/>
      <c r="V16" s="9" t="str">
        <f t="shared" ref="V16:V31" si="15">IF(SUM(R16:U16)=0,"",SUM(R16:U16))</f>
        <v/>
      </c>
      <c r="W16" s="9">
        <f t="shared" ref="W16:W31" si="16">IF(V16="",0,V16)</f>
        <v>0</v>
      </c>
      <c r="X16" s="16"/>
      <c r="Y16" s="16"/>
      <c r="Z16" s="16"/>
      <c r="AA16" s="16"/>
      <c r="AB16" s="16" t="str">
        <f t="shared" ref="AB16:AB31" si="17">IF(SUM(X16:AA16)=0,"",SUM(X16:AA16))</f>
        <v/>
      </c>
      <c r="AC16" s="16">
        <f t="shared" ref="AC16:AC31" si="18">IF(AB16="",0,AB16*1.5)</f>
        <v>0</v>
      </c>
      <c r="AD16" s="9"/>
      <c r="AE16" s="9"/>
      <c r="AF16" s="9"/>
      <c r="AG16" s="9"/>
      <c r="AH16" s="9" t="str">
        <f t="shared" ref="AH16:AH31" si="19">IF(SUM(AD16:AG16)=0,"",SUM(AD16:AG16))</f>
        <v/>
      </c>
      <c r="AI16" s="9">
        <f t="shared" ref="AI16:AI31" si="20">IF(AH16="",0,AH16*2)</f>
        <v>0</v>
      </c>
      <c r="AJ16" s="12">
        <f t="shared" ref="AJ16:AJ35" si="21">K16+Q16+W16+AC16+AI16</f>
        <v>0</v>
      </c>
    </row>
    <row r="17" spans="2:36" ht="15.75" hidden="1">
      <c r="B17" s="13"/>
      <c r="C17" s="13"/>
      <c r="D17" s="11"/>
      <c r="F17" s="9"/>
      <c r="G17" s="9"/>
      <c r="H17" s="9"/>
      <c r="I17" s="9"/>
      <c r="J17" s="9" t="str">
        <f t="shared" si="11"/>
        <v/>
      </c>
      <c r="K17" s="9">
        <f t="shared" si="12"/>
        <v>0</v>
      </c>
      <c r="L17" s="16"/>
      <c r="M17" s="16"/>
      <c r="N17" s="16"/>
      <c r="O17" s="16"/>
      <c r="P17" s="16" t="str">
        <f t="shared" si="13"/>
        <v/>
      </c>
      <c r="Q17" s="16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16"/>
      <c r="Y17" s="16"/>
      <c r="Z17" s="16"/>
      <c r="AA17" s="16"/>
      <c r="AB17" s="16" t="str">
        <f t="shared" si="17"/>
        <v/>
      </c>
      <c r="AC17" s="16">
        <f t="shared" si="18"/>
        <v>0</v>
      </c>
      <c r="AD17" s="9"/>
      <c r="AE17" s="9"/>
      <c r="AF17" s="9"/>
      <c r="AG17" s="9"/>
      <c r="AH17" s="9" t="str">
        <f t="shared" si="19"/>
        <v/>
      </c>
      <c r="AI17" s="9">
        <f t="shared" si="20"/>
        <v>0</v>
      </c>
      <c r="AJ17" s="12">
        <f t="shared" si="21"/>
        <v>0</v>
      </c>
    </row>
    <row r="18" spans="2:36" ht="15.75" hidden="1">
      <c r="B18" s="13"/>
      <c r="C18" s="13"/>
      <c r="D18" s="11"/>
      <c r="F18" s="9"/>
      <c r="G18" s="9"/>
      <c r="H18" s="9"/>
      <c r="I18" s="9"/>
      <c r="J18" s="9" t="str">
        <f t="shared" si="11"/>
        <v/>
      </c>
      <c r="K18" s="9">
        <f t="shared" si="12"/>
        <v>0</v>
      </c>
      <c r="L18" s="16"/>
      <c r="M18" s="16"/>
      <c r="N18" s="16"/>
      <c r="O18" s="16"/>
      <c r="P18" s="16" t="str">
        <f t="shared" si="13"/>
        <v/>
      </c>
      <c r="Q18" s="16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16"/>
      <c r="Y18" s="16"/>
      <c r="Z18" s="16"/>
      <c r="AA18" s="16"/>
      <c r="AB18" s="16" t="str">
        <f t="shared" si="17"/>
        <v/>
      </c>
      <c r="AC18" s="16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12">
        <f t="shared" si="21"/>
        <v>0</v>
      </c>
    </row>
    <row r="19" spans="2:36" ht="15.75" hidden="1">
      <c r="B19" s="13"/>
      <c r="C19" s="13"/>
      <c r="D19" s="11"/>
      <c r="E19" s="9"/>
      <c r="F19" s="9"/>
      <c r="G19" s="9"/>
      <c r="H19" s="9"/>
      <c r="I19" s="9"/>
      <c r="J19" s="9" t="str">
        <f t="shared" si="11"/>
        <v/>
      </c>
      <c r="K19" s="9">
        <f t="shared" si="12"/>
        <v>0</v>
      </c>
      <c r="L19" s="16"/>
      <c r="M19" s="16"/>
      <c r="N19" s="16"/>
      <c r="O19" s="16"/>
      <c r="P19" s="16" t="str">
        <f t="shared" si="13"/>
        <v/>
      </c>
      <c r="Q19" s="16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16"/>
      <c r="Y19" s="16"/>
      <c r="Z19" s="16"/>
      <c r="AA19" s="16"/>
      <c r="AB19" s="16" t="str">
        <f t="shared" si="17"/>
        <v/>
      </c>
      <c r="AC19" s="16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12">
        <f t="shared" si="21"/>
        <v>0</v>
      </c>
    </row>
    <row r="20" spans="2:36" ht="15.75" hidden="1">
      <c r="F20" s="9"/>
      <c r="G20" s="9"/>
      <c r="H20" s="9"/>
      <c r="I20" s="9"/>
      <c r="J20" s="9" t="str">
        <f t="shared" si="11"/>
        <v/>
      </c>
      <c r="K20" s="9">
        <f t="shared" si="12"/>
        <v>0</v>
      </c>
      <c r="L20" s="16"/>
      <c r="M20" s="16"/>
      <c r="N20" s="16"/>
      <c r="O20" s="16"/>
      <c r="P20" s="16" t="str">
        <f t="shared" si="13"/>
        <v/>
      </c>
      <c r="Q20" s="16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16"/>
      <c r="Y20" s="16"/>
      <c r="Z20" s="16"/>
      <c r="AA20" s="16"/>
      <c r="AB20" s="16" t="str">
        <f t="shared" si="17"/>
        <v/>
      </c>
      <c r="AC20" s="16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12">
        <f t="shared" si="21"/>
        <v>0</v>
      </c>
    </row>
    <row r="21" spans="2:36" ht="15.75" hidden="1">
      <c r="J21" s="9" t="str">
        <f t="shared" si="11"/>
        <v/>
      </c>
      <c r="K21" s="9">
        <f t="shared" si="12"/>
        <v>0</v>
      </c>
      <c r="L21" s="17"/>
      <c r="M21" s="17"/>
      <c r="N21" s="17"/>
      <c r="O21" s="17"/>
      <c r="P21" s="16" t="str">
        <f t="shared" si="13"/>
        <v/>
      </c>
      <c r="Q21" s="16">
        <f t="shared" si="14"/>
        <v>0</v>
      </c>
      <c r="V21" s="9" t="str">
        <f t="shared" si="15"/>
        <v/>
      </c>
      <c r="W21" s="9">
        <f t="shared" si="16"/>
        <v>0</v>
      </c>
      <c r="X21" s="17"/>
      <c r="Y21" s="17"/>
      <c r="Z21" s="17"/>
      <c r="AA21" s="17"/>
      <c r="AB21" s="16" t="str">
        <f t="shared" si="17"/>
        <v/>
      </c>
      <c r="AC21" s="16">
        <f t="shared" si="18"/>
        <v>0</v>
      </c>
      <c r="AH21" s="9" t="str">
        <f t="shared" si="19"/>
        <v/>
      </c>
      <c r="AI21" s="9">
        <f t="shared" si="20"/>
        <v>0</v>
      </c>
      <c r="AJ21" s="12">
        <f t="shared" si="21"/>
        <v>0</v>
      </c>
    </row>
    <row r="22" spans="2:36" ht="15.75" hidden="1">
      <c r="J22" s="9" t="str">
        <f t="shared" si="11"/>
        <v/>
      </c>
      <c r="K22" s="9">
        <f t="shared" si="12"/>
        <v>0</v>
      </c>
      <c r="L22" s="17"/>
      <c r="M22" s="17"/>
      <c r="N22" s="17"/>
      <c r="O22" s="17"/>
      <c r="P22" s="16" t="str">
        <f t="shared" si="13"/>
        <v/>
      </c>
      <c r="Q22" s="16">
        <f t="shared" si="14"/>
        <v>0</v>
      </c>
      <c r="V22" s="9" t="str">
        <f t="shared" si="15"/>
        <v/>
      </c>
      <c r="W22" s="9">
        <f t="shared" si="16"/>
        <v>0</v>
      </c>
      <c r="X22" s="17"/>
      <c r="Y22" s="17"/>
      <c r="Z22" s="17"/>
      <c r="AA22" s="17"/>
      <c r="AB22" s="16" t="str">
        <f t="shared" si="17"/>
        <v/>
      </c>
      <c r="AC22" s="16">
        <f t="shared" si="18"/>
        <v>0</v>
      </c>
      <c r="AH22" s="9" t="str">
        <f t="shared" si="19"/>
        <v/>
      </c>
      <c r="AI22" s="9">
        <f t="shared" si="20"/>
        <v>0</v>
      </c>
      <c r="AJ22" s="12">
        <f t="shared" si="21"/>
        <v>0</v>
      </c>
    </row>
    <row r="23" spans="2:36" ht="15.75" hidden="1">
      <c r="J23" s="9" t="str">
        <f t="shared" si="11"/>
        <v/>
      </c>
      <c r="K23" s="9">
        <f t="shared" si="12"/>
        <v>0</v>
      </c>
      <c r="L23" s="17"/>
      <c r="M23" s="17"/>
      <c r="N23" s="17"/>
      <c r="O23" s="17"/>
      <c r="P23" s="16" t="str">
        <f t="shared" si="13"/>
        <v/>
      </c>
      <c r="Q23" s="16">
        <f t="shared" si="14"/>
        <v>0</v>
      </c>
      <c r="V23" s="9" t="str">
        <f t="shared" si="15"/>
        <v/>
      </c>
      <c r="W23" s="9">
        <f t="shared" si="16"/>
        <v>0</v>
      </c>
      <c r="X23" s="17"/>
      <c r="Y23" s="17"/>
      <c r="Z23" s="17"/>
      <c r="AA23" s="17"/>
      <c r="AB23" s="16" t="str">
        <f t="shared" si="17"/>
        <v/>
      </c>
      <c r="AC23" s="16">
        <f t="shared" si="18"/>
        <v>0</v>
      </c>
      <c r="AH23" s="9" t="str">
        <f t="shared" si="19"/>
        <v/>
      </c>
      <c r="AI23" s="9">
        <f t="shared" si="20"/>
        <v>0</v>
      </c>
      <c r="AJ23" s="12">
        <f t="shared" si="21"/>
        <v>0</v>
      </c>
    </row>
    <row r="24" spans="2:36" ht="15.75" hidden="1">
      <c r="J24" s="9" t="str">
        <f t="shared" si="11"/>
        <v/>
      </c>
      <c r="K24" s="9">
        <f t="shared" si="12"/>
        <v>0</v>
      </c>
      <c r="L24" s="17"/>
      <c r="M24" s="17"/>
      <c r="N24" s="17"/>
      <c r="O24" s="17"/>
      <c r="P24" s="16" t="str">
        <f t="shared" si="13"/>
        <v/>
      </c>
      <c r="Q24" s="16">
        <f t="shared" si="14"/>
        <v>0</v>
      </c>
      <c r="V24" s="9" t="str">
        <f t="shared" si="15"/>
        <v/>
      </c>
      <c r="W24" s="9">
        <f t="shared" si="16"/>
        <v>0</v>
      </c>
      <c r="X24" s="17"/>
      <c r="Y24" s="17"/>
      <c r="Z24" s="17"/>
      <c r="AA24" s="17"/>
      <c r="AB24" s="16" t="str">
        <f t="shared" si="17"/>
        <v/>
      </c>
      <c r="AC24" s="16">
        <f t="shared" si="18"/>
        <v>0</v>
      </c>
      <c r="AH24" s="9" t="str">
        <f t="shared" si="19"/>
        <v/>
      </c>
      <c r="AI24" s="9">
        <f t="shared" si="20"/>
        <v>0</v>
      </c>
      <c r="AJ24" s="12">
        <f t="shared" si="21"/>
        <v>0</v>
      </c>
    </row>
    <row r="25" spans="2:36" ht="15.75" hidden="1">
      <c r="J25" s="9" t="str">
        <f t="shared" si="11"/>
        <v/>
      </c>
      <c r="K25" s="9">
        <f t="shared" si="12"/>
        <v>0</v>
      </c>
      <c r="L25" s="17"/>
      <c r="M25" s="17"/>
      <c r="N25" s="17"/>
      <c r="O25" s="17"/>
      <c r="P25" s="16" t="str">
        <f t="shared" si="13"/>
        <v/>
      </c>
      <c r="Q25" s="16">
        <f t="shared" si="14"/>
        <v>0</v>
      </c>
      <c r="V25" s="9" t="str">
        <f t="shared" si="15"/>
        <v/>
      </c>
      <c r="W25" s="9">
        <f t="shared" si="16"/>
        <v>0</v>
      </c>
      <c r="X25" s="17"/>
      <c r="Y25" s="17"/>
      <c r="Z25" s="17"/>
      <c r="AA25" s="17"/>
      <c r="AB25" s="16" t="str">
        <f t="shared" si="17"/>
        <v/>
      </c>
      <c r="AC25" s="16">
        <f t="shared" si="18"/>
        <v>0</v>
      </c>
      <c r="AH25" s="9" t="str">
        <f t="shared" si="19"/>
        <v/>
      </c>
      <c r="AI25" s="9">
        <f t="shared" si="20"/>
        <v>0</v>
      </c>
      <c r="AJ25" s="12">
        <f t="shared" si="21"/>
        <v>0</v>
      </c>
    </row>
    <row r="26" spans="2:36" ht="15.75" hidden="1">
      <c r="J26" s="9" t="str">
        <f t="shared" si="11"/>
        <v/>
      </c>
      <c r="K26" s="9">
        <f t="shared" si="12"/>
        <v>0</v>
      </c>
      <c r="L26" s="17"/>
      <c r="M26" s="17"/>
      <c r="N26" s="17"/>
      <c r="O26" s="17"/>
      <c r="P26" s="16" t="str">
        <f t="shared" si="13"/>
        <v/>
      </c>
      <c r="Q26" s="16">
        <f t="shared" si="14"/>
        <v>0</v>
      </c>
      <c r="V26" s="9" t="str">
        <f t="shared" si="15"/>
        <v/>
      </c>
      <c r="W26" s="9">
        <f t="shared" si="16"/>
        <v>0</v>
      </c>
      <c r="X26" s="17"/>
      <c r="Y26" s="17"/>
      <c r="Z26" s="17"/>
      <c r="AA26" s="17"/>
      <c r="AB26" s="16" t="str">
        <f t="shared" si="17"/>
        <v/>
      </c>
      <c r="AC26" s="16">
        <f t="shared" si="18"/>
        <v>0</v>
      </c>
      <c r="AH26" s="9" t="str">
        <f t="shared" si="19"/>
        <v/>
      </c>
      <c r="AI26" s="9">
        <f t="shared" si="20"/>
        <v>0</v>
      </c>
      <c r="AJ26" s="12">
        <f t="shared" si="21"/>
        <v>0</v>
      </c>
    </row>
    <row r="27" spans="2:36" ht="15.75" hidden="1">
      <c r="J27" s="9" t="str">
        <f t="shared" si="11"/>
        <v/>
      </c>
      <c r="K27" s="9">
        <f t="shared" si="12"/>
        <v>0</v>
      </c>
      <c r="L27" s="17"/>
      <c r="M27" s="17"/>
      <c r="N27" s="17"/>
      <c r="O27" s="17"/>
      <c r="P27" s="16" t="str">
        <f t="shared" si="13"/>
        <v/>
      </c>
      <c r="Q27" s="16">
        <f t="shared" si="14"/>
        <v>0</v>
      </c>
      <c r="V27" s="9" t="str">
        <f t="shared" si="15"/>
        <v/>
      </c>
      <c r="W27" s="9">
        <f t="shared" si="16"/>
        <v>0</v>
      </c>
      <c r="X27" s="17"/>
      <c r="Y27" s="17"/>
      <c r="Z27" s="17"/>
      <c r="AA27" s="17"/>
      <c r="AB27" s="16" t="str">
        <f t="shared" si="17"/>
        <v/>
      </c>
      <c r="AC27" s="16">
        <f t="shared" si="18"/>
        <v>0</v>
      </c>
      <c r="AH27" s="9" t="str">
        <f t="shared" si="19"/>
        <v/>
      </c>
      <c r="AI27" s="9">
        <f t="shared" si="20"/>
        <v>0</v>
      </c>
      <c r="AJ27" s="12">
        <f t="shared" si="21"/>
        <v>0</v>
      </c>
    </row>
    <row r="28" spans="2:36" ht="15.75" hidden="1">
      <c r="J28" s="9" t="str">
        <f t="shared" si="11"/>
        <v/>
      </c>
      <c r="K28" s="9">
        <f t="shared" si="12"/>
        <v>0</v>
      </c>
      <c r="L28" s="17"/>
      <c r="M28" s="17"/>
      <c r="N28" s="17"/>
      <c r="O28" s="17"/>
      <c r="P28" s="16" t="str">
        <f t="shared" si="13"/>
        <v/>
      </c>
      <c r="Q28" s="16">
        <f t="shared" si="14"/>
        <v>0</v>
      </c>
      <c r="V28" s="9" t="str">
        <f t="shared" si="15"/>
        <v/>
      </c>
      <c r="W28" s="9">
        <f t="shared" si="16"/>
        <v>0</v>
      </c>
      <c r="X28" s="17"/>
      <c r="Y28" s="17"/>
      <c r="Z28" s="17"/>
      <c r="AA28" s="17"/>
      <c r="AB28" s="16" t="str">
        <f t="shared" si="17"/>
        <v/>
      </c>
      <c r="AC28" s="16">
        <f t="shared" si="18"/>
        <v>0</v>
      </c>
      <c r="AH28" s="9" t="str">
        <f t="shared" si="19"/>
        <v/>
      </c>
      <c r="AI28" s="9">
        <f t="shared" si="20"/>
        <v>0</v>
      </c>
      <c r="AJ28" s="12">
        <f t="shared" si="21"/>
        <v>0</v>
      </c>
    </row>
    <row r="29" spans="2:36" ht="15.75" hidden="1">
      <c r="J29" s="9" t="str">
        <f t="shared" si="11"/>
        <v/>
      </c>
      <c r="K29" s="9">
        <f t="shared" si="12"/>
        <v>0</v>
      </c>
      <c r="L29" s="17"/>
      <c r="M29" s="17"/>
      <c r="N29" s="17"/>
      <c r="O29" s="17"/>
      <c r="P29" s="16" t="str">
        <f t="shared" si="13"/>
        <v/>
      </c>
      <c r="Q29" s="16">
        <f t="shared" si="14"/>
        <v>0</v>
      </c>
      <c r="V29" s="9" t="str">
        <f t="shared" si="15"/>
        <v/>
      </c>
      <c r="W29" s="9">
        <f t="shared" si="16"/>
        <v>0</v>
      </c>
      <c r="X29" s="17"/>
      <c r="Y29" s="17"/>
      <c r="Z29" s="17"/>
      <c r="AA29" s="17"/>
      <c r="AB29" s="16" t="str">
        <f t="shared" si="17"/>
        <v/>
      </c>
      <c r="AC29" s="16">
        <f t="shared" si="18"/>
        <v>0</v>
      </c>
      <c r="AH29" s="9" t="str">
        <f t="shared" si="19"/>
        <v/>
      </c>
      <c r="AI29" s="9">
        <f t="shared" si="20"/>
        <v>0</v>
      </c>
      <c r="AJ29" s="12">
        <f t="shared" si="21"/>
        <v>0</v>
      </c>
    </row>
    <row r="30" spans="2:36" ht="15.75" hidden="1">
      <c r="J30" s="9" t="str">
        <f t="shared" si="11"/>
        <v/>
      </c>
      <c r="K30" s="9">
        <f t="shared" si="12"/>
        <v>0</v>
      </c>
      <c r="L30" s="17"/>
      <c r="M30" s="17"/>
      <c r="N30" s="17"/>
      <c r="O30" s="17"/>
      <c r="P30" s="16" t="str">
        <f t="shared" si="13"/>
        <v/>
      </c>
      <c r="Q30" s="16">
        <f t="shared" si="14"/>
        <v>0</v>
      </c>
      <c r="V30" s="9" t="str">
        <f t="shared" si="15"/>
        <v/>
      </c>
      <c r="W30" s="9">
        <f t="shared" si="16"/>
        <v>0</v>
      </c>
      <c r="X30" s="17"/>
      <c r="Y30" s="17"/>
      <c r="Z30" s="17"/>
      <c r="AA30" s="17"/>
      <c r="AB30" s="16" t="str">
        <f t="shared" si="17"/>
        <v/>
      </c>
      <c r="AC30" s="16">
        <f t="shared" si="18"/>
        <v>0</v>
      </c>
      <c r="AH30" s="9" t="str">
        <f t="shared" si="19"/>
        <v/>
      </c>
      <c r="AI30" s="9">
        <f t="shared" si="20"/>
        <v>0</v>
      </c>
      <c r="AJ30" s="12">
        <f t="shared" si="21"/>
        <v>0</v>
      </c>
    </row>
    <row r="31" spans="2:36" ht="15.75" hidden="1">
      <c r="J31" s="9" t="str">
        <f t="shared" si="11"/>
        <v/>
      </c>
      <c r="K31" s="9">
        <f t="shared" si="12"/>
        <v>0</v>
      </c>
      <c r="L31" s="17"/>
      <c r="M31" s="17"/>
      <c r="N31" s="17"/>
      <c r="O31" s="17"/>
      <c r="P31" s="16" t="str">
        <f t="shared" si="13"/>
        <v/>
      </c>
      <c r="Q31" s="16">
        <f t="shared" si="14"/>
        <v>0</v>
      </c>
      <c r="V31" s="9" t="str">
        <f t="shared" si="15"/>
        <v/>
      </c>
      <c r="W31" s="9">
        <f t="shared" si="16"/>
        <v>0</v>
      </c>
      <c r="X31" s="17"/>
      <c r="Y31" s="17"/>
      <c r="Z31" s="17"/>
      <c r="AA31" s="17"/>
      <c r="AB31" s="16" t="str">
        <f t="shared" si="17"/>
        <v/>
      </c>
      <c r="AC31" s="16">
        <f t="shared" si="18"/>
        <v>0</v>
      </c>
      <c r="AH31" s="9" t="str">
        <f t="shared" si="19"/>
        <v/>
      </c>
      <c r="AI31" s="9">
        <f t="shared" si="20"/>
        <v>0</v>
      </c>
      <c r="AJ31" s="12">
        <f t="shared" si="21"/>
        <v>0</v>
      </c>
    </row>
    <row r="32" spans="2:36" ht="15.75" hidden="1">
      <c r="K32" s="9">
        <f t="shared" ref="K32:K35" si="22">J32*1</f>
        <v>0</v>
      </c>
      <c r="L32" s="17"/>
      <c r="M32" s="17"/>
      <c r="N32" s="17"/>
      <c r="O32" s="17"/>
      <c r="P32" s="17"/>
      <c r="Q32" s="16">
        <f t="shared" ref="Q32:Q35" si="23">P32*1</f>
        <v>0</v>
      </c>
      <c r="W32" s="9">
        <f t="shared" ref="W32:W35" si="24">V32*1</f>
        <v>0</v>
      </c>
      <c r="X32" s="17"/>
      <c r="Y32" s="17"/>
      <c r="Z32" s="17"/>
      <c r="AA32" s="17"/>
      <c r="AB32" s="17"/>
      <c r="AC32" s="16">
        <f t="shared" ref="AC32:AC35" si="25">AB32*1</f>
        <v>0</v>
      </c>
      <c r="AI32" s="9">
        <f t="shared" ref="AI32:AI35" si="26">AH32*1</f>
        <v>0</v>
      </c>
      <c r="AJ32" s="12">
        <f t="shared" si="21"/>
        <v>0</v>
      </c>
    </row>
    <row r="33" spans="1:36" ht="15.75" hidden="1">
      <c r="K33" s="9">
        <f t="shared" si="22"/>
        <v>0</v>
      </c>
      <c r="L33" s="17"/>
      <c r="M33" s="17"/>
      <c r="N33" s="17"/>
      <c r="O33" s="17"/>
      <c r="P33" s="17"/>
      <c r="Q33" s="16">
        <f t="shared" si="23"/>
        <v>0</v>
      </c>
      <c r="W33" s="9">
        <f t="shared" si="24"/>
        <v>0</v>
      </c>
      <c r="X33" s="17"/>
      <c r="Y33" s="17"/>
      <c r="Z33" s="17"/>
      <c r="AA33" s="17"/>
      <c r="AB33" s="17"/>
      <c r="AC33" s="16">
        <f t="shared" si="25"/>
        <v>0</v>
      </c>
      <c r="AI33" s="9">
        <f t="shared" si="26"/>
        <v>0</v>
      </c>
      <c r="AJ33" s="12">
        <f t="shared" si="21"/>
        <v>0</v>
      </c>
    </row>
    <row r="34" spans="1:36" ht="15.75" hidden="1">
      <c r="K34" s="9">
        <f t="shared" si="22"/>
        <v>0</v>
      </c>
      <c r="L34" s="17"/>
      <c r="M34" s="17"/>
      <c r="N34" s="17"/>
      <c r="O34" s="17"/>
      <c r="P34" s="17"/>
      <c r="Q34" s="16">
        <f t="shared" si="23"/>
        <v>0</v>
      </c>
      <c r="W34" s="9">
        <f t="shared" si="24"/>
        <v>0</v>
      </c>
      <c r="X34" s="17"/>
      <c r="Y34" s="17"/>
      <c r="Z34" s="17"/>
      <c r="AA34" s="17"/>
      <c r="AB34" s="17"/>
      <c r="AC34" s="16">
        <f t="shared" si="25"/>
        <v>0</v>
      </c>
      <c r="AI34" s="9">
        <f t="shared" si="26"/>
        <v>0</v>
      </c>
      <c r="AJ34" s="12">
        <f t="shared" si="21"/>
        <v>0</v>
      </c>
    </row>
    <row r="35" spans="1:36" ht="15.75" hidden="1">
      <c r="K35" s="9">
        <f t="shared" si="22"/>
        <v>0</v>
      </c>
      <c r="L35" s="17"/>
      <c r="M35" s="17"/>
      <c r="N35" s="17"/>
      <c r="O35" s="17"/>
      <c r="P35" s="17"/>
      <c r="Q35" s="16">
        <f t="shared" si="23"/>
        <v>0</v>
      </c>
      <c r="W35" s="9">
        <f t="shared" si="24"/>
        <v>0</v>
      </c>
      <c r="X35" s="17"/>
      <c r="Y35" s="17"/>
      <c r="Z35" s="17"/>
      <c r="AA35" s="17"/>
      <c r="AB35" s="17"/>
      <c r="AC35" s="16">
        <f t="shared" si="25"/>
        <v>0</v>
      </c>
      <c r="AI35" s="9">
        <f t="shared" si="26"/>
        <v>0</v>
      </c>
      <c r="AJ35" s="12">
        <f t="shared" si="21"/>
        <v>0</v>
      </c>
    </row>
    <row r="36" spans="1:36" hidden="1"/>
    <row r="38" spans="1:36">
      <c r="A38" s="64" t="s">
        <v>66</v>
      </c>
    </row>
    <row r="39" spans="1:36" ht="15.75">
      <c r="A39" s="10" t="s">
        <v>15</v>
      </c>
      <c r="B39" s="19">
        <v>51</v>
      </c>
      <c r="C39" s="21" t="s">
        <v>39</v>
      </c>
      <c r="D39" s="61" t="s">
        <v>30</v>
      </c>
      <c r="E39" s="46" t="s">
        <v>45</v>
      </c>
      <c r="F39" s="9"/>
      <c r="G39" s="9"/>
      <c r="H39" s="9"/>
      <c r="I39" s="9"/>
      <c r="J39" s="9" t="str">
        <f t="shared" ref="J39" si="27">IF(SUM(F39:I39)=0,"",SUM(F39:I39))</f>
        <v/>
      </c>
      <c r="K39" s="9">
        <f t="shared" ref="K39" si="28">IF(J39="",0,J39)</f>
        <v>0</v>
      </c>
      <c r="L39" s="33">
        <v>26</v>
      </c>
      <c r="M39" s="34"/>
      <c r="N39" s="34">
        <v>26</v>
      </c>
      <c r="O39" s="36"/>
      <c r="P39" s="34">
        <f t="shared" ref="P39" si="29">IF(SUM(L39:O39)=0,"",SUM(L39:O39))</f>
        <v>52</v>
      </c>
      <c r="Q39" s="35">
        <f t="shared" ref="Q39" si="30">IF(P39="",0,P39)</f>
        <v>52</v>
      </c>
      <c r="R39" s="9"/>
      <c r="S39" s="9"/>
      <c r="T39" s="9"/>
      <c r="U39" s="9"/>
      <c r="V39" s="9" t="str">
        <f t="shared" ref="V39" si="31">IF(SUM(R39:U39)=0,"",SUM(R39:U39))</f>
        <v/>
      </c>
      <c r="W39" s="9">
        <f t="shared" ref="W39" si="32">IF(V39="",0,V39)</f>
        <v>0</v>
      </c>
      <c r="X39" s="33"/>
      <c r="Y39" s="34"/>
      <c r="Z39" s="34"/>
      <c r="AA39" s="34"/>
      <c r="AB39" s="34" t="str">
        <f t="shared" ref="AB39" si="33">IF(SUM(X39:AA39)=0,"",SUM(X39:AA39))</f>
        <v/>
      </c>
      <c r="AC39" s="35">
        <f t="shared" ref="AC39" si="34">IF(AB39="",0,AB39*1.5)</f>
        <v>0</v>
      </c>
      <c r="AD39" s="9"/>
      <c r="AE39" s="9"/>
      <c r="AF39" s="9"/>
      <c r="AG39" s="9"/>
      <c r="AH39" s="9" t="str">
        <f t="shared" ref="AH39" si="35">IF(SUM(AD39:AG39)=0,"",SUM(AD39:AG39))</f>
        <v/>
      </c>
      <c r="AI39" s="9">
        <f t="shared" ref="AI39" si="36">IF(AH39="",0,AH39*2)</f>
        <v>0</v>
      </c>
      <c r="AJ39" s="39">
        <f t="shared" ref="AJ39" si="37">K39+Q39+W39+AC39+AI39</f>
        <v>52</v>
      </c>
    </row>
    <row r="40" spans="1:36" ht="15.75">
      <c r="A40" s="10" t="s">
        <v>15</v>
      </c>
      <c r="B40" s="49">
        <v>7</v>
      </c>
      <c r="C40" s="53" t="s">
        <v>51</v>
      </c>
      <c r="D40" s="55" t="s">
        <v>52</v>
      </c>
      <c r="E40" s="50" t="s">
        <v>59</v>
      </c>
      <c r="F40" s="9"/>
      <c r="G40" s="9"/>
      <c r="H40" s="9"/>
      <c r="I40" s="9"/>
      <c r="J40" s="9" t="str">
        <f t="shared" ref="J40:J43" si="38">IF(SUM(F40:I40)=0,"",SUM(F40:I40))</f>
        <v/>
      </c>
      <c r="K40" s="9">
        <f t="shared" ref="K40:K43" si="39">IF(J40="",0,J40)</f>
        <v>0</v>
      </c>
      <c r="L40" s="33"/>
      <c r="M40" s="34"/>
      <c r="N40" s="34"/>
      <c r="O40" s="36"/>
      <c r="P40" s="34" t="str">
        <f t="shared" ref="P40:P43" si="40">IF(SUM(L40:O40)=0,"",SUM(L40:O40))</f>
        <v/>
      </c>
      <c r="Q40" s="35">
        <f t="shared" ref="Q40:Q43" si="41">IF(P40="",0,P40)</f>
        <v>0</v>
      </c>
      <c r="R40" s="9">
        <v>26</v>
      </c>
      <c r="S40" s="9"/>
      <c r="T40" s="9">
        <v>26</v>
      </c>
      <c r="U40" s="9"/>
      <c r="V40" s="9">
        <f t="shared" ref="V40:V43" si="42">IF(SUM(R40:U40)=0,"",SUM(R40:U40))</f>
        <v>52</v>
      </c>
      <c r="W40" s="9">
        <f t="shared" ref="W40:W43" si="43">IF(V40="",0,V40)</f>
        <v>52</v>
      </c>
      <c r="X40" s="33"/>
      <c r="Y40" s="34"/>
      <c r="Z40" s="34"/>
      <c r="AA40" s="34"/>
      <c r="AB40" s="34" t="str">
        <f t="shared" ref="AB40:AB43" si="44">IF(SUM(X40:AA40)=0,"",SUM(X40:AA40))</f>
        <v/>
      </c>
      <c r="AC40" s="35">
        <f t="shared" ref="AC40:AC43" si="45">IF(AB40="",0,AB40*1.5)</f>
        <v>0</v>
      </c>
      <c r="AD40" s="9"/>
      <c r="AE40" s="9"/>
      <c r="AF40" s="9"/>
      <c r="AG40" s="9"/>
      <c r="AH40" s="9" t="str">
        <f t="shared" ref="AH40:AH43" si="46">IF(SUM(AD40:AG40)=0,"",SUM(AD40:AG40))</f>
        <v/>
      </c>
      <c r="AI40" s="9">
        <f t="shared" ref="AI40:AI43" si="47">IF(AH40="",0,AH40*2)</f>
        <v>0</v>
      </c>
      <c r="AJ40" s="39">
        <f t="shared" ref="AJ40:AJ43" si="48">K40+Q40+W40+AC40+AI40</f>
        <v>52</v>
      </c>
    </row>
    <row r="41" spans="1:36" ht="15.75">
      <c r="A41" s="10" t="s">
        <v>15</v>
      </c>
      <c r="B41" s="49">
        <v>17</v>
      </c>
      <c r="C41" s="53" t="s">
        <v>55</v>
      </c>
      <c r="D41" s="55" t="s">
        <v>56</v>
      </c>
      <c r="E41" s="50" t="s">
        <v>59</v>
      </c>
      <c r="F41" s="9"/>
      <c r="G41" s="9"/>
      <c r="H41" s="9"/>
      <c r="I41" s="9"/>
      <c r="J41" s="9" t="str">
        <f t="shared" si="38"/>
        <v/>
      </c>
      <c r="K41" s="9">
        <f t="shared" si="39"/>
        <v>0</v>
      </c>
      <c r="L41" s="33"/>
      <c r="M41" s="34"/>
      <c r="N41" s="34"/>
      <c r="O41" s="36"/>
      <c r="P41" s="34" t="str">
        <f t="shared" si="40"/>
        <v/>
      </c>
      <c r="Q41" s="35">
        <f t="shared" si="41"/>
        <v>0</v>
      </c>
      <c r="R41" s="9">
        <v>22</v>
      </c>
      <c r="S41" s="9"/>
      <c r="T41" s="9">
        <v>19</v>
      </c>
      <c r="U41" s="9"/>
      <c r="V41" s="9">
        <f t="shared" si="42"/>
        <v>41</v>
      </c>
      <c r="W41" s="9">
        <f t="shared" si="43"/>
        <v>41</v>
      </c>
      <c r="X41" s="33"/>
      <c r="Y41" s="34"/>
      <c r="Z41" s="34"/>
      <c r="AA41" s="34"/>
      <c r="AB41" s="34" t="str">
        <f t="shared" si="44"/>
        <v/>
      </c>
      <c r="AC41" s="35">
        <f t="shared" si="45"/>
        <v>0</v>
      </c>
      <c r="AD41" s="9"/>
      <c r="AE41" s="9"/>
      <c r="AF41" s="9"/>
      <c r="AG41" s="9"/>
      <c r="AH41" s="9" t="str">
        <f t="shared" si="46"/>
        <v/>
      </c>
      <c r="AI41" s="9">
        <f t="shared" si="47"/>
        <v>0</v>
      </c>
      <c r="AJ41" s="39">
        <f t="shared" si="48"/>
        <v>41</v>
      </c>
    </row>
    <row r="42" spans="1:36" ht="15.75">
      <c r="A42" s="10" t="s">
        <v>15</v>
      </c>
      <c r="B42" s="49">
        <v>12</v>
      </c>
      <c r="C42" s="53" t="s">
        <v>53</v>
      </c>
      <c r="D42" s="55" t="s">
        <v>54</v>
      </c>
      <c r="E42" s="50"/>
      <c r="F42" s="9"/>
      <c r="G42" s="9"/>
      <c r="H42" s="9"/>
      <c r="I42" s="9"/>
      <c r="J42" s="9" t="str">
        <f t="shared" si="38"/>
        <v/>
      </c>
      <c r="K42" s="9">
        <f t="shared" si="39"/>
        <v>0</v>
      </c>
      <c r="L42" s="33"/>
      <c r="M42" s="34"/>
      <c r="N42" s="34"/>
      <c r="O42" s="36"/>
      <c r="P42" s="34" t="str">
        <f t="shared" si="40"/>
        <v/>
      </c>
      <c r="Q42" s="35">
        <f t="shared" si="41"/>
        <v>0</v>
      </c>
      <c r="R42" s="9">
        <v>17</v>
      </c>
      <c r="S42" s="9"/>
      <c r="T42" s="9">
        <v>20</v>
      </c>
      <c r="U42" s="9"/>
      <c r="V42" s="9">
        <f t="shared" si="42"/>
        <v>37</v>
      </c>
      <c r="W42" s="9">
        <f t="shared" si="43"/>
        <v>37</v>
      </c>
      <c r="X42" s="33"/>
      <c r="Y42" s="34"/>
      <c r="Z42" s="34"/>
      <c r="AA42" s="34"/>
      <c r="AB42" s="34" t="str">
        <f t="shared" si="44"/>
        <v/>
      </c>
      <c r="AC42" s="35">
        <f t="shared" si="45"/>
        <v>0</v>
      </c>
      <c r="AD42" s="9"/>
      <c r="AE42" s="9"/>
      <c r="AF42" s="9"/>
      <c r="AG42" s="9"/>
      <c r="AH42" s="9" t="str">
        <f t="shared" si="46"/>
        <v/>
      </c>
      <c r="AI42" s="9">
        <f t="shared" si="47"/>
        <v>0</v>
      </c>
      <c r="AJ42" s="39">
        <f t="shared" si="48"/>
        <v>37</v>
      </c>
    </row>
    <row r="43" spans="1:36" ht="15.75">
      <c r="A43" s="10" t="s">
        <v>15</v>
      </c>
      <c r="B43" s="51">
        <v>33</v>
      </c>
      <c r="C43" s="54" t="s">
        <v>57</v>
      </c>
      <c r="D43" s="56" t="s">
        <v>58</v>
      </c>
      <c r="E43" s="52" t="s">
        <v>60</v>
      </c>
      <c r="F43" s="9"/>
      <c r="G43" s="9"/>
      <c r="H43" s="9"/>
      <c r="I43" s="9"/>
      <c r="J43" s="9" t="str">
        <f t="shared" si="38"/>
        <v/>
      </c>
      <c r="K43" s="9">
        <f t="shared" si="39"/>
        <v>0</v>
      </c>
      <c r="L43" s="33"/>
      <c r="M43" s="34"/>
      <c r="N43" s="34"/>
      <c r="O43" s="36"/>
      <c r="P43" s="34" t="str">
        <f t="shared" si="40"/>
        <v/>
      </c>
      <c r="Q43" s="35">
        <f t="shared" si="41"/>
        <v>0</v>
      </c>
      <c r="R43" s="9">
        <v>16</v>
      </c>
      <c r="S43" s="9"/>
      <c r="T43" s="9">
        <v>16</v>
      </c>
      <c r="U43" s="9"/>
      <c r="V43" s="9">
        <f t="shared" si="42"/>
        <v>32</v>
      </c>
      <c r="W43" s="9">
        <f t="shared" si="43"/>
        <v>32</v>
      </c>
      <c r="X43" s="33"/>
      <c r="Y43" s="34"/>
      <c r="Z43" s="34"/>
      <c r="AA43" s="34"/>
      <c r="AB43" s="34" t="str">
        <f t="shared" si="44"/>
        <v/>
      </c>
      <c r="AC43" s="35">
        <f t="shared" si="45"/>
        <v>0</v>
      </c>
      <c r="AD43" s="9"/>
      <c r="AE43" s="9"/>
      <c r="AF43" s="9"/>
      <c r="AG43" s="9"/>
      <c r="AH43" s="9" t="str">
        <f t="shared" si="46"/>
        <v/>
      </c>
      <c r="AI43" s="9">
        <f t="shared" si="47"/>
        <v>0</v>
      </c>
      <c r="AJ43" s="39">
        <f t="shared" si="48"/>
        <v>32</v>
      </c>
    </row>
    <row r="45" spans="1:36">
      <c r="A45" t="s">
        <v>48</v>
      </c>
    </row>
    <row r="46" spans="1:36">
      <c r="A46" t="s">
        <v>49</v>
      </c>
    </row>
    <row r="47" spans="1:36">
      <c r="A47" t="s">
        <v>64</v>
      </c>
    </row>
  </sheetData>
  <sheetProtection password="CDF4" sheet="1" objects="1" scenarios="1"/>
  <sortState ref="B11:AJ19">
    <sortCondition descending="1" ref="AJ11:AJ19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2025-04-21T16:43:10Z</cp:lastPrinted>
  <dcterms:created xsi:type="dcterms:W3CDTF">2021-06-07T15:54:15Z</dcterms:created>
  <dcterms:modified xsi:type="dcterms:W3CDTF">2025-11-27T20:03:00Z</dcterms:modified>
  <dc:language>fr-FR</dc:language>
</cp:coreProperties>
</file>